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erminal1\ogs\ОГСиТ\Тендерная группа\Отчеты\ОТЧЕТНОСТЬ ПО ЗАКУПКАМ\Раскрытие информации\2021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стр.1!$A$18:$Z$108</definedName>
  </definedNames>
  <calcPr calcId="152511"/>
</workbook>
</file>

<file path=xl/calcChain.xml><?xml version="1.0" encoding="utf-8"?>
<calcChain xmlns="http://schemas.openxmlformats.org/spreadsheetml/2006/main">
  <c r="Q20" i="5" l="1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9" i="5"/>
</calcChain>
</file>

<file path=xl/sharedStrings.xml><?xml version="1.0" encoding="utf-8"?>
<sst xmlns="http://schemas.openxmlformats.org/spreadsheetml/2006/main" count="412" uniqueCount="220">
  <si>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</si>
  <si>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</si>
  <si>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</si>
  <si>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</si>
  <si>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</si>
  <si>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</si>
  <si>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</si>
  <si>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</si>
  <si>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</si>
  <si>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</si>
  <si>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</si>
  <si>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</si>
  <si>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</si>
  <si>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</si>
  <si>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</si>
  <si>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</si>
  <si>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</si>
  <si>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</si>
  <si>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</si>
  <si>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</si>
  <si>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</si>
  <si>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</si>
  <si>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</si>
  <si>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</si>
  <si>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</si>
  <si>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</si>
  <si>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</si>
  <si>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</si>
  <si>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</si>
  <si>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</si>
  <si>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</si>
  <si>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</si>
  <si>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</si>
  <si>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</si>
  <si>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</si>
  <si>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от 18.01.2019 № 38/19</t>
  </si>
  <si>
    <t>АО "Газпром газораспределение Чебоксары"</t>
  </si>
  <si>
    <t>наименование субъекта естественной монополии</t>
  </si>
  <si>
    <t>усл.ед.</t>
  </si>
  <si>
    <t>шт.</t>
  </si>
  <si>
    <t>х</t>
  </si>
  <si>
    <t>кг.</t>
  </si>
  <si>
    <t>овощи</t>
  </si>
  <si>
    <t>Яковлева Валентина Ивановна</t>
  </si>
  <si>
    <t>Отделочные материалы</t>
  </si>
  <si>
    <t>Акционерное общество "Почта России"</t>
  </si>
  <si>
    <t>ИП Шмаков В.М.</t>
  </si>
  <si>
    <t>ООО "МБ-СТРОЙ"</t>
  </si>
  <si>
    <t>Серин Андрей Николаевич</t>
  </si>
  <si>
    <t>Филиал Публичное акционерное общество "Россети Волга"- "Чувашэнерго"</t>
  </si>
  <si>
    <t>Администрация г. Чебоксары</t>
  </si>
  <si>
    <t>ИП Аношин Владимир Юрьевич</t>
  </si>
  <si>
    <t>ИП Бородавин Максим Александрович</t>
  </si>
  <si>
    <t>ИП Мансурова Евгения Григорьевна</t>
  </si>
  <si>
    <t>АО "СОГАЗ"</t>
  </si>
  <si>
    <t>ИП Коновалов Павел Леонидович</t>
  </si>
  <si>
    <t>ООО "Сервис"</t>
  </si>
  <si>
    <t>ОАО "Медтехника"</t>
  </si>
  <si>
    <t>ООО "Нэт Бай Нэт Холдинг"</t>
  </si>
  <si>
    <t>ООО "АНТ-Цифровые Сервисы"</t>
  </si>
  <si>
    <t>ООО "КСБ-СОФТ"</t>
  </si>
  <si>
    <t>ООО "Цифровые технологии"</t>
  </si>
  <si>
    <t>ООО "Консультант Сервис"</t>
  </si>
  <si>
    <t>ФГУП "ВНИИМ им. Д.И.Менделеева"</t>
  </si>
  <si>
    <t>АО "Страховое общество газовой промышленности" АО "СОГАЗ"</t>
  </si>
  <si>
    <t>Ассоциация СРО "Строители Чувашии"</t>
  </si>
  <si>
    <t>Урал-Пресс Нижний Новгород, ООО</t>
  </si>
  <si>
    <t>Администрация Шумерлинского района Чувашской Республики</t>
  </si>
  <si>
    <t>Администрация Мариинско-Посадского городского поселения Мариинско-Посадского района Чувашской Республики</t>
  </si>
  <si>
    <t>Сидоркина Е.Ю.</t>
  </si>
  <si>
    <t>Петров В.О.</t>
  </si>
  <si>
    <t>Индивидуальный предприниматель Алексеев Станислав Георгиевич</t>
  </si>
  <si>
    <t xml:space="preserve">Общество с ограниченной ответственностью "ТетраТехСервис" </t>
  </si>
  <si>
    <t>ООО "Издательская группа "СВ-Пресс"</t>
  </si>
  <si>
    <t>ООО "Типография "Новое время"</t>
  </si>
  <si>
    <t>ИП Иванова Н.В.</t>
  </si>
  <si>
    <t>Федеральное государственное бюджетное учреждение «Верхне-Волжское управление по гидрометеорологии и мониторингу окружающей среды» (ФГБУ «Верхне-Волжское УГМС»)</t>
  </si>
  <si>
    <t xml:space="preserve">Учреждение «Республиканский научно-исследовательский центр экологической безопасности» </t>
  </si>
  <si>
    <t>АО «СОГАЗ»</t>
  </si>
  <si>
    <t>УФПС Чувашской Республики</t>
  </si>
  <si>
    <t>ООО "Газпром межрегионгаз инжиниринг"</t>
  </si>
  <si>
    <t>ООО "Аттестационный научно-технологический центр сварочного оборудования и технологий"</t>
  </si>
  <si>
    <t>ЧОУ ДПО "Мастер-Класс"</t>
  </si>
  <si>
    <t>ООО "РГС Казань"</t>
  </si>
  <si>
    <t>ИП Сергеев Федор Алексеевич</t>
  </si>
  <si>
    <t>ООО "ЗНАК"</t>
  </si>
  <si>
    <t>ФБУ "Чувашский ЦСМ"</t>
  </si>
  <si>
    <t>ООО "АСБ Поволжья"</t>
  </si>
  <si>
    <t>ИП Адаев П.М.</t>
  </si>
  <si>
    <t>ООО "Фанера 21"</t>
  </si>
  <si>
    <t>ООО "Доминал"</t>
  </si>
  <si>
    <t>ООО "Гидропласт"</t>
  </si>
  <si>
    <t>ИП Федоров В.Г.</t>
  </si>
  <si>
    <t>ООО "Гарда"</t>
  </si>
  <si>
    <t>ООО "Рати-С"</t>
  </si>
  <si>
    <t>ООО "Земля Сварщика"</t>
  </si>
  <si>
    <t>ООО "Кабинет"</t>
  </si>
  <si>
    <t>ООО "Мега-Ойл Чебоксары"</t>
  </si>
  <si>
    <t>Общество с ограниченной ответственностью "ТД "ЭЛЕКТРОТЕХМОНТАЖ"</t>
  </si>
  <si>
    <t>ООО "ТСЦ "Рэлсиб"</t>
  </si>
  <si>
    <t>ООО "Прогрессивные Решения"</t>
  </si>
  <si>
    <t>ООО "Живая вода Поволжье"</t>
  </si>
  <si>
    <t>ООО "ДНС Ритейл"</t>
  </si>
  <si>
    <t>Якимова Вера Андрияновна</t>
  </si>
  <si>
    <t>Ялюков Минсагит Миначтдинович</t>
  </si>
  <si>
    <t>Сережкина Людмила Евгеньевна</t>
  </si>
  <si>
    <t>Григорьев Валерий Калистратович</t>
  </si>
  <si>
    <t>ООО "ГАЗСЕРВИС"</t>
  </si>
  <si>
    <t>ООО "АРИЭЛЬ ПЛАСТКОМПЛЕКТ"</t>
  </si>
  <si>
    <t>ООО "ПРАЙД"</t>
  </si>
  <si>
    <t>ООО "ПАРТНЕР"</t>
  </si>
  <si>
    <t>ООО "ИНФОРМАТИКА"</t>
  </si>
  <si>
    <t>ООО "ГЛОБАЛ ФИНАНС"</t>
  </si>
  <si>
    <t>ООО "ДВИЖЕНИЕ"</t>
  </si>
  <si>
    <t>ООО "ДСТ-ВОЛГА"</t>
  </si>
  <si>
    <t>ЧУВАШСКИЙ ФИЛИАЛ ООО"ТАТНЕФТЬ-АЗС ЦЕНТР"</t>
  </si>
  <si>
    <t>ООО "НПП Гидросистема"</t>
  </si>
  <si>
    <t>ООО "СТРИМ ЛАЙН"</t>
  </si>
  <si>
    <t>ООО "ГИДРОФОБ"</t>
  </si>
  <si>
    <t>ООО ТЕХНОПАРК "ИМПУЛЬС"</t>
  </si>
  <si>
    <t>ООО "ПРОСТОР ГРУПП"</t>
  </si>
  <si>
    <t>ООО "Э.Н.С."</t>
  </si>
  <si>
    <t>ООО "СПЕЦРЕЗЕРВ"</t>
  </si>
  <si>
    <t>ООО "ЕФТ ГРУПП"</t>
  </si>
  <si>
    <t>ООО "УЮТ"</t>
  </si>
  <si>
    <t>ООО "АвтоПартнер НН"</t>
  </si>
  <si>
    <t>ООО "СК "ЛЕРОН" (без НДС)</t>
  </si>
  <si>
    <t>ООО "МВМ Групп"</t>
  </si>
  <si>
    <t>л.</t>
  </si>
  <si>
    <t>4</t>
  </si>
  <si>
    <t>2</t>
  </si>
  <si>
    <t>5</t>
  </si>
  <si>
    <t>3</t>
  </si>
  <si>
    <t>37</t>
  </si>
  <si>
    <t>1</t>
  </si>
  <si>
    <t>223800</t>
  </si>
  <si>
    <t>3430</t>
  </si>
  <si>
    <t>111</t>
  </si>
  <si>
    <t>4284</t>
  </si>
  <si>
    <t>Оказание услуг почтовой связи</t>
  </si>
  <si>
    <t>на выполнение работ по расчистке и вывозу снега с территории Красночетайского газового участка</t>
  </si>
  <si>
    <t xml:space="preserve">об осуществлении технологического присоединения к электрическим сетям </t>
  </si>
  <si>
    <t>аренда земельного участка под строительство</t>
  </si>
  <si>
    <t>демонтаж (снос) обьекта недвиимого имущества</t>
  </si>
  <si>
    <t>Работы по капитальному ремонту здания АБК</t>
  </si>
  <si>
    <t>Ремонт ТНВД</t>
  </si>
  <si>
    <t>Приобретение автошины, автодиски, вентиль, грузик</t>
  </si>
  <si>
    <t>страхование автогражданской ответственности ОСАГО</t>
  </si>
  <si>
    <t>Поставка лобового стекла</t>
  </si>
  <si>
    <t>добровольное страхование КАСКО</t>
  </si>
  <si>
    <t>Услуга по проживания</t>
  </si>
  <si>
    <t>Услуга по поверке медицинских приборов</t>
  </si>
  <si>
    <t>Услуги связи ВАТС</t>
  </si>
  <si>
    <t>Предоставление неисключительных прав использования программы для ЭВМ "ИУС -ГАЗ"</t>
  </si>
  <si>
    <t xml:space="preserve">Передача неисключительных прав на ПО и поставке средств защиты информации - установочных комплектов АПКШ Континент </t>
  </si>
  <si>
    <t>Передача лицензий на право использования ПО "КриптоАРМ" ГОСТ"</t>
  </si>
  <si>
    <t>Информационные услуги по предоствлению и сопровождению СПС "КонсультантПлюс"</t>
  </si>
  <si>
    <t>Калибровка средств измерений</t>
  </si>
  <si>
    <t>Страхование гражданской ответственности за причинение вреда, убытков вследствие недостатков допущенных при выполнении строительных работ</t>
  </si>
  <si>
    <t>Членские взносы</t>
  </si>
  <si>
    <t>поставка периодических печатных изданий</t>
  </si>
  <si>
    <t>Соглашение об установлении права ограниченного пользования земельным участком (сервитута)</t>
  </si>
  <si>
    <t>Договор аренды земельных участков</t>
  </si>
  <si>
    <t>Договор аренды части земельного участка</t>
  </si>
  <si>
    <t>Оказание услуг по определению места повреждения и ремонту кабельной линии</t>
  </si>
  <si>
    <t>Выполнение работ по техническому обслуживанию электростанции дизельной</t>
  </si>
  <si>
    <t>поставка фирменного квартального календаря на 2022 г.</t>
  </si>
  <si>
    <t>продажа цветов</t>
  </si>
  <si>
    <t xml:space="preserve">Оказанию услуг по расчету фоновых концентраций загрязняющих веществ
</t>
  </si>
  <si>
    <t>Оказание информационно-консультационных услуг на семинаре по теме: «Практическое применение современных норм природоохранного законодательства».</t>
  </si>
  <si>
    <t>Страхование гражданской ответственности Застрахованного члена СПО (АО Газпром газораспределение Чебоксары)</t>
  </si>
  <si>
    <t>Пересылка уведомлений</t>
  </si>
  <si>
    <t>Знаки почтовой оплаты</t>
  </si>
  <si>
    <t>Комплексное почтовое обслуживание, заключаемого с региональными клиентами- юридическими лицами и индивидуальными предпри нимателями</t>
  </si>
  <si>
    <t>Услуги по организации и проведению обучения</t>
  </si>
  <si>
    <t>оказание услуг по аттестации специалистов неразрушающего контроля</t>
  </si>
  <si>
    <t>предоставление образовательной  услуги</t>
  </si>
  <si>
    <t>оказание услуг по проживанию</t>
  </si>
  <si>
    <t>демонтаж (снос) объекта недвижимого имущества</t>
  </si>
  <si>
    <t>изготовление и поставка защищенной полиграфической продукции</t>
  </si>
  <si>
    <t>Услуги по организации и проведению семинаров, совещаний, конференций</t>
  </si>
  <si>
    <t>оказание информационных услуг в области стандартизации</t>
  </si>
  <si>
    <t>Фитинги чугунные</t>
  </si>
  <si>
    <t>Фитинги стальные</t>
  </si>
  <si>
    <t>Фанера</t>
  </si>
  <si>
    <t xml:space="preserve">Краны </t>
  </si>
  <si>
    <t>Жалюзи вертикальные</t>
  </si>
  <si>
    <t>Муфты полиэтиленовые</t>
  </si>
  <si>
    <t>Рукава кислородные</t>
  </si>
  <si>
    <t>Круги отрезные</t>
  </si>
  <si>
    <t>Кресло</t>
  </si>
  <si>
    <t>Масло моторное</t>
  </si>
  <si>
    <t>Электроустановочные изделия</t>
  </si>
  <si>
    <t>КИО</t>
  </si>
  <si>
    <t>Поставка крышек д/бутылей</t>
  </si>
  <si>
    <t xml:space="preserve">Поставка кабеля для лаборатории </t>
  </si>
  <si>
    <t>мясо</t>
  </si>
  <si>
    <t>овощи и фрукты</t>
  </si>
  <si>
    <t>Выполнение работ по инженерно – геодезическим изысканиям, проектные работы, землеустроительные работы</t>
  </si>
  <si>
    <t>Аппарат сварочный Friamat Prime Eco</t>
  </si>
  <si>
    <t>Гидравлическое оборудование</t>
  </si>
  <si>
    <t>Навесное оборудование для автотракторной техники</t>
  </si>
  <si>
    <t>Расходные материалы для оргтехники</t>
  </si>
  <si>
    <t>Офисное (канцелярское) оборудование</t>
  </si>
  <si>
    <t>Электрогенератор дизельный Вепрь АДП 7,0/4,0-T400/230 ВЛ-БС</t>
  </si>
  <si>
    <t>Мебель офисная</t>
  </si>
  <si>
    <t>Экскаватор</t>
  </si>
  <si>
    <t>Бензин, дизтопливо</t>
  </si>
  <si>
    <t>Запасные части к газовым котлам (САБК)</t>
  </si>
  <si>
    <t>Лицензия на ПО Kaspersky Endpoint Security для бизнеса Стандартный Russian Edition 500-999 Node 1 year Renewal License</t>
  </si>
  <si>
    <t>Установка прокольная с системой локации</t>
  </si>
  <si>
    <t>Траншеекопатель Delta TR 1500 с комплектом ЗИП</t>
  </si>
  <si>
    <t>Краны шаровые</t>
  </si>
  <si>
    <t>Светотехническое оборудование</t>
  </si>
  <si>
    <t>овощи, фрукты</t>
  </si>
  <si>
    <t>Оборудование геодезическое Приемник EFT М4 GNSS</t>
  </si>
  <si>
    <t>Работа по строительству газопровода</t>
  </si>
  <si>
    <t>Лаборатория передвижная поверочная на базе автомобиля ГАЗЕЛЬ NEXT</t>
  </si>
  <si>
    <t>Работа по строительству газопровода (Козловка)</t>
  </si>
  <si>
    <t>Работы по реконструкции газопровода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</si>
</sst>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1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left" vertical="center"/>
    </xf>
    <xf numFmtId="0" fontId="1" fillId="2" borderId="1" xfId="0" quotePrefix="1" applyFont="1" applyFill="1" applyBorder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2" fillId="0" borderId="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14" fontId="1" fillId="2" borderId="1" xfId="0" quotePrefix="1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tabSelected="1" zoomScale="85" zoomScaleNormal="85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AA11" sqref="AA11"/>
    </sheetView>
  </sheetViews>
  <sheetFormatPr defaultRowHeight="12.75" x14ac:dyDescent="0.2"/>
  <cols>
    <col min="1" max="1" width="6.42578125" style="3" customWidth="1"/>
    <col min="2" max="2" width="12" style="3" customWidth="1"/>
    <col min="3" max="15" width="9.140625" style="3"/>
    <col min="16" max="16" width="18.28515625" style="3" customWidth="1"/>
    <col min="17" max="17" width="16.7109375" style="3" customWidth="1"/>
    <col min="18" max="18" width="9.140625" style="3"/>
    <col min="19" max="19" width="13.42578125" style="7" customWidth="1"/>
    <col min="20" max="20" width="16.85546875" style="3" customWidth="1"/>
    <col min="21" max="21" width="31.42578125" style="3" customWidth="1"/>
    <col min="22" max="22" width="17.5703125" style="3" customWidth="1"/>
    <col min="23" max="23" width="9.140625" style="3" customWidth="1"/>
    <col min="24" max="16384" width="9.140625" style="3"/>
  </cols>
  <sheetData>
    <row r="1" spans="1:22" ht="15.75" x14ac:dyDescent="0.25">
      <c r="U1" s="30" t="s">
        <v>27</v>
      </c>
      <c r="V1" s="30"/>
    </row>
    <row r="2" spans="1:22" ht="15.75" x14ac:dyDescent="0.25">
      <c r="U2" s="30" t="s">
        <v>34</v>
      </c>
      <c r="V2" s="30"/>
    </row>
    <row r="3" spans="1:22" ht="15.75" x14ac:dyDescent="0.25">
      <c r="U3" s="30" t="s">
        <v>35</v>
      </c>
      <c r="V3" s="30"/>
    </row>
    <row r="4" spans="1:22" ht="15.75" x14ac:dyDescent="0.25">
      <c r="U4" s="1"/>
      <c r="V4" s="1"/>
    </row>
    <row r="5" spans="1:22" ht="15.75" x14ac:dyDescent="0.25">
      <c r="U5" s="1"/>
      <c r="V5" s="5" t="s">
        <v>28</v>
      </c>
    </row>
    <row r="8" spans="1:22" ht="18.75" x14ac:dyDescent="0.3">
      <c r="A8" s="31" t="s">
        <v>29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s="2" customFormat="1" ht="18.75" x14ac:dyDescent="0.3">
      <c r="A9" s="32" t="s">
        <v>30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4" t="s">
        <v>36</v>
      </c>
      <c r="P9" s="34"/>
      <c r="Q9" s="34"/>
      <c r="R9" s="34"/>
      <c r="S9" s="34"/>
    </row>
    <row r="10" spans="1:22" x14ac:dyDescent="0.2">
      <c r="O10" s="33" t="s">
        <v>37</v>
      </c>
      <c r="P10" s="33"/>
      <c r="Q10" s="33"/>
    </row>
    <row r="13" spans="1:22" x14ac:dyDescent="0.2">
      <c r="A13" s="38" t="s">
        <v>0</v>
      </c>
      <c r="B13" s="38" t="s">
        <v>1</v>
      </c>
      <c r="C13" s="38" t="s">
        <v>20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27" t="s">
        <v>21</v>
      </c>
      <c r="Q13" s="27" t="s">
        <v>22</v>
      </c>
      <c r="R13" s="27" t="s">
        <v>23</v>
      </c>
      <c r="S13" s="27" t="s">
        <v>24</v>
      </c>
      <c r="T13" s="27" t="s">
        <v>32</v>
      </c>
      <c r="U13" s="27" t="s">
        <v>25</v>
      </c>
      <c r="V13" s="27" t="s">
        <v>26</v>
      </c>
    </row>
    <row r="14" spans="1:22" x14ac:dyDescent="0.2">
      <c r="A14" s="38"/>
      <c r="B14" s="38"/>
      <c r="C14" s="38" t="s">
        <v>33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9" t="s">
        <v>19</v>
      </c>
      <c r="O14" s="40"/>
      <c r="P14" s="28"/>
      <c r="Q14" s="28"/>
      <c r="R14" s="28"/>
      <c r="S14" s="28"/>
      <c r="T14" s="28"/>
      <c r="U14" s="28"/>
      <c r="V14" s="28"/>
    </row>
    <row r="15" spans="1:22" x14ac:dyDescent="0.2">
      <c r="A15" s="38"/>
      <c r="B15" s="38"/>
      <c r="C15" s="38" t="s">
        <v>16</v>
      </c>
      <c r="D15" s="38"/>
      <c r="E15" s="38"/>
      <c r="F15" s="38"/>
      <c r="G15" s="38"/>
      <c r="H15" s="38"/>
      <c r="I15" s="38"/>
      <c r="J15" s="38"/>
      <c r="K15" s="38"/>
      <c r="L15" s="38"/>
      <c r="M15" s="35" t="s">
        <v>31</v>
      </c>
      <c r="N15" s="41"/>
      <c r="O15" s="42"/>
      <c r="P15" s="28"/>
      <c r="Q15" s="28"/>
      <c r="R15" s="28"/>
      <c r="S15" s="28"/>
      <c r="T15" s="28"/>
      <c r="U15" s="28"/>
      <c r="V15" s="28"/>
    </row>
    <row r="16" spans="1:22" ht="27" customHeight="1" x14ac:dyDescent="0.2">
      <c r="A16" s="38"/>
      <c r="B16" s="38"/>
      <c r="C16" s="38" t="s">
        <v>5</v>
      </c>
      <c r="D16" s="38"/>
      <c r="E16" s="38"/>
      <c r="F16" s="38" t="s">
        <v>6</v>
      </c>
      <c r="G16" s="38"/>
      <c r="H16" s="38"/>
      <c r="I16" s="38" t="s">
        <v>10</v>
      </c>
      <c r="J16" s="38"/>
      <c r="K16" s="38" t="s">
        <v>13</v>
      </c>
      <c r="L16" s="38"/>
      <c r="M16" s="36"/>
      <c r="N16" s="4"/>
      <c r="O16" s="4"/>
      <c r="P16" s="28"/>
      <c r="Q16" s="28"/>
      <c r="R16" s="28"/>
      <c r="S16" s="28"/>
      <c r="T16" s="28"/>
      <c r="U16" s="28"/>
      <c r="V16" s="28"/>
    </row>
    <row r="17" spans="1:22" ht="114" x14ac:dyDescent="0.2">
      <c r="A17" s="38"/>
      <c r="B17" s="38"/>
      <c r="C17" s="6" t="s">
        <v>2</v>
      </c>
      <c r="D17" s="6" t="s">
        <v>3</v>
      </c>
      <c r="E17" s="6" t="s">
        <v>4</v>
      </c>
      <c r="F17" s="6" t="s">
        <v>7</v>
      </c>
      <c r="G17" s="6" t="s">
        <v>8</v>
      </c>
      <c r="H17" s="6" t="s">
        <v>9</v>
      </c>
      <c r="I17" s="6" t="s">
        <v>11</v>
      </c>
      <c r="J17" s="6" t="s">
        <v>12</v>
      </c>
      <c r="K17" s="6" t="s">
        <v>14</v>
      </c>
      <c r="L17" s="6" t="s">
        <v>15</v>
      </c>
      <c r="M17" s="37"/>
      <c r="N17" s="6" t="s">
        <v>18</v>
      </c>
      <c r="O17" s="6" t="s">
        <v>17</v>
      </c>
      <c r="P17" s="29"/>
      <c r="Q17" s="29"/>
      <c r="R17" s="29"/>
      <c r="S17" s="29"/>
      <c r="T17" s="29"/>
      <c r="U17" s="29"/>
      <c r="V17" s="29"/>
    </row>
    <row r="18" spans="1:22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  <c r="R18" s="4">
        <v>18</v>
      </c>
      <c r="S18" s="4">
        <v>19</v>
      </c>
      <c r="T18" s="4">
        <v>20</v>
      </c>
      <c r="U18" s="4">
        <v>21</v>
      </c>
      <c r="V18" s="4">
        <v>22</v>
      </c>
    </row>
    <row r="19" spans="1:22" ht="25.5" x14ac:dyDescent="0.2">
      <c r="A19" s="9">
        <v>1</v>
      </c>
      <c r="B19" s="43">
        <v>44512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 t="s">
        <v>40</v>
      </c>
      <c r="O19" s="9"/>
      <c r="P19" s="10" t="s">
        <v>139</v>
      </c>
      <c r="Q19" s="8">
        <f>T19/S19</f>
        <v>21.325500000000002</v>
      </c>
      <c r="R19" s="9" t="s">
        <v>38</v>
      </c>
      <c r="S19" s="20">
        <v>1</v>
      </c>
      <c r="T19" s="8">
        <v>21.325500000000002</v>
      </c>
      <c r="U19" s="10" t="s">
        <v>45</v>
      </c>
      <c r="V19" s="12"/>
    </row>
    <row r="20" spans="1:22" ht="25.5" x14ac:dyDescent="0.2">
      <c r="A20" s="9">
        <v>2</v>
      </c>
      <c r="B20" s="43">
        <v>44512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 t="s">
        <v>40</v>
      </c>
      <c r="O20" s="9"/>
      <c r="P20" s="10" t="s">
        <v>139</v>
      </c>
      <c r="Q20" s="8">
        <f t="shared" ref="Q20:Q83" si="0">T20/S20</f>
        <v>46.713000000000001</v>
      </c>
      <c r="R20" s="9" t="s">
        <v>38</v>
      </c>
      <c r="S20" s="20">
        <v>1</v>
      </c>
      <c r="T20" s="8">
        <v>46.713000000000001</v>
      </c>
      <c r="U20" s="10" t="s">
        <v>45</v>
      </c>
      <c r="V20" s="12"/>
    </row>
    <row r="21" spans="1:22" ht="76.5" x14ac:dyDescent="0.2">
      <c r="A21" s="9">
        <v>3</v>
      </c>
      <c r="B21" s="43">
        <v>44525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 t="s">
        <v>40</v>
      </c>
      <c r="O21" s="9"/>
      <c r="P21" s="10" t="s">
        <v>140</v>
      </c>
      <c r="Q21" s="8">
        <f t="shared" si="0"/>
        <v>25</v>
      </c>
      <c r="R21" s="9" t="s">
        <v>38</v>
      </c>
      <c r="S21" s="20">
        <v>1</v>
      </c>
      <c r="T21" s="8">
        <v>25</v>
      </c>
      <c r="U21" s="10" t="s">
        <v>48</v>
      </c>
      <c r="V21" s="12"/>
    </row>
    <row r="22" spans="1:22" ht="51" x14ac:dyDescent="0.2">
      <c r="A22" s="9">
        <v>4</v>
      </c>
      <c r="B22" s="43">
        <v>44510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 t="s">
        <v>40</v>
      </c>
      <c r="O22" s="9"/>
      <c r="P22" s="10" t="s">
        <v>141</v>
      </c>
      <c r="Q22" s="8">
        <f t="shared" si="0"/>
        <v>0.55000000000000004</v>
      </c>
      <c r="R22" s="9" t="s">
        <v>38</v>
      </c>
      <c r="S22" s="20">
        <v>1</v>
      </c>
      <c r="T22" s="8">
        <v>0.55000000000000004</v>
      </c>
      <c r="U22" s="10" t="s">
        <v>49</v>
      </c>
      <c r="V22" s="12"/>
    </row>
    <row r="23" spans="1:22" ht="38.25" x14ac:dyDescent="0.2">
      <c r="A23" s="9">
        <v>5</v>
      </c>
      <c r="B23" s="43">
        <v>44519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 t="s">
        <v>40</v>
      </c>
      <c r="O23" s="9"/>
      <c r="P23" s="10" t="s">
        <v>142</v>
      </c>
      <c r="Q23" s="8">
        <f t="shared" si="0"/>
        <v>6.5300000000000002E-3</v>
      </c>
      <c r="R23" s="9" t="s">
        <v>38</v>
      </c>
      <c r="S23" s="20">
        <v>1</v>
      </c>
      <c r="T23" s="8">
        <v>6.5300000000000002E-3</v>
      </c>
      <c r="U23" s="10" t="s">
        <v>50</v>
      </c>
      <c r="V23" s="12"/>
    </row>
    <row r="24" spans="1:22" ht="38.25" x14ac:dyDescent="0.2">
      <c r="A24" s="14">
        <v>6</v>
      </c>
      <c r="B24" s="43">
        <v>44502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 t="s">
        <v>40</v>
      </c>
      <c r="O24" s="9"/>
      <c r="P24" s="10" t="s">
        <v>143</v>
      </c>
      <c r="Q24" s="8">
        <f t="shared" si="0"/>
        <v>64.911659999999998</v>
      </c>
      <c r="R24" s="9" t="s">
        <v>38</v>
      </c>
      <c r="S24" s="20">
        <v>1</v>
      </c>
      <c r="T24" s="8">
        <v>64.911659999999998</v>
      </c>
      <c r="U24" s="10" t="s">
        <v>46</v>
      </c>
      <c r="V24" s="10"/>
    </row>
    <row r="25" spans="1:22" ht="38.25" x14ac:dyDescent="0.2">
      <c r="A25" s="14">
        <v>7</v>
      </c>
      <c r="B25" s="43">
        <v>44480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 t="s">
        <v>40</v>
      </c>
      <c r="O25" s="9"/>
      <c r="P25" s="10" t="s">
        <v>144</v>
      </c>
      <c r="Q25" s="8">
        <f t="shared" si="0"/>
        <v>89.05247</v>
      </c>
      <c r="R25" s="9" t="s">
        <v>38</v>
      </c>
      <c r="S25" s="20">
        <v>1</v>
      </c>
      <c r="T25" s="8">
        <v>89.05247</v>
      </c>
      <c r="U25" s="10" t="s">
        <v>51</v>
      </c>
      <c r="V25" s="10"/>
    </row>
    <row r="26" spans="1:22" ht="25.5" x14ac:dyDescent="0.2">
      <c r="A26" s="14">
        <v>8</v>
      </c>
      <c r="B26" s="43">
        <v>44510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 t="s">
        <v>40</v>
      </c>
      <c r="O26" s="9"/>
      <c r="P26" s="10" t="s">
        <v>145</v>
      </c>
      <c r="Q26" s="8">
        <f t="shared" si="0"/>
        <v>3.3</v>
      </c>
      <c r="R26" s="9" t="s">
        <v>38</v>
      </c>
      <c r="S26" s="20">
        <v>1</v>
      </c>
      <c r="T26" s="8">
        <v>3.3</v>
      </c>
      <c r="U26" s="10" t="s">
        <v>52</v>
      </c>
      <c r="V26" s="12"/>
    </row>
    <row r="27" spans="1:22" ht="51" x14ac:dyDescent="0.2">
      <c r="A27" s="14">
        <v>9</v>
      </c>
      <c r="B27" s="43">
        <v>44515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 t="s">
        <v>40</v>
      </c>
      <c r="O27" s="9"/>
      <c r="P27" s="10" t="s">
        <v>146</v>
      </c>
      <c r="Q27" s="8">
        <f t="shared" si="0"/>
        <v>4.7562499999999996</v>
      </c>
      <c r="R27" s="9" t="s">
        <v>39</v>
      </c>
      <c r="S27" s="20">
        <v>16</v>
      </c>
      <c r="T27" s="8">
        <v>76.099999999999994</v>
      </c>
      <c r="U27" s="10" t="s">
        <v>53</v>
      </c>
      <c r="V27" s="12"/>
    </row>
    <row r="28" spans="1:22" ht="51" x14ac:dyDescent="0.2">
      <c r="A28" s="14">
        <v>10</v>
      </c>
      <c r="B28" s="43">
        <v>44516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 t="s">
        <v>40</v>
      </c>
      <c r="O28" s="9"/>
      <c r="P28" s="10" t="s">
        <v>147</v>
      </c>
      <c r="Q28" s="8">
        <f t="shared" si="0"/>
        <v>4.7600100000000003</v>
      </c>
      <c r="R28" s="9" t="s">
        <v>38</v>
      </c>
      <c r="S28" s="20">
        <v>1</v>
      </c>
      <c r="T28" s="8">
        <v>4.7600100000000003</v>
      </c>
      <c r="U28" s="15" t="s">
        <v>54</v>
      </c>
      <c r="V28" s="12"/>
    </row>
    <row r="29" spans="1:22" ht="25.5" x14ac:dyDescent="0.2">
      <c r="A29" s="14">
        <v>11</v>
      </c>
      <c r="B29" s="43">
        <v>44518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 t="s">
        <v>40</v>
      </c>
      <c r="O29" s="9"/>
      <c r="P29" s="10" t="s">
        <v>148</v>
      </c>
      <c r="Q29" s="8">
        <f t="shared" si="0"/>
        <v>11.7</v>
      </c>
      <c r="R29" s="9" t="s">
        <v>39</v>
      </c>
      <c r="S29" s="20">
        <v>1</v>
      </c>
      <c r="T29" s="8">
        <v>11.7</v>
      </c>
      <c r="U29" s="10" t="s">
        <v>55</v>
      </c>
      <c r="V29" s="12"/>
    </row>
    <row r="30" spans="1:22" ht="25.5" x14ac:dyDescent="0.2">
      <c r="A30" s="14">
        <v>12</v>
      </c>
      <c r="B30" s="43">
        <v>44517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 t="s">
        <v>40</v>
      </c>
      <c r="O30" s="9"/>
      <c r="P30" s="10" t="s">
        <v>149</v>
      </c>
      <c r="Q30" s="8">
        <f t="shared" si="0"/>
        <v>70.727580000000003</v>
      </c>
      <c r="R30" s="9" t="s">
        <v>38</v>
      </c>
      <c r="S30" s="20">
        <v>1</v>
      </c>
      <c r="T30" s="8">
        <v>70.727580000000003</v>
      </c>
      <c r="U30" s="15" t="s">
        <v>54</v>
      </c>
      <c r="V30" s="12"/>
    </row>
    <row r="31" spans="1:22" ht="25.5" x14ac:dyDescent="0.2">
      <c r="A31" s="14">
        <v>13</v>
      </c>
      <c r="B31" s="43">
        <v>44529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 t="s">
        <v>40</v>
      </c>
      <c r="O31" s="9"/>
      <c r="P31" s="10" t="s">
        <v>150</v>
      </c>
      <c r="Q31" s="8">
        <f t="shared" si="0"/>
        <v>5.4</v>
      </c>
      <c r="R31" s="9" t="s">
        <v>38</v>
      </c>
      <c r="S31" s="20">
        <v>1</v>
      </c>
      <c r="T31" s="8">
        <v>5.4</v>
      </c>
      <c r="U31" s="10" t="s">
        <v>56</v>
      </c>
      <c r="V31" s="12"/>
    </row>
    <row r="32" spans="1:22" ht="38.25" x14ac:dyDescent="0.2">
      <c r="A32" s="14">
        <v>14</v>
      </c>
      <c r="B32" s="43">
        <v>44530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 t="s">
        <v>40</v>
      </c>
      <c r="O32" s="9"/>
      <c r="P32" s="10" t="s">
        <v>151</v>
      </c>
      <c r="Q32" s="8">
        <f t="shared" si="0"/>
        <v>0.86399999999999999</v>
      </c>
      <c r="R32" s="9" t="s">
        <v>38</v>
      </c>
      <c r="S32" s="20">
        <v>1</v>
      </c>
      <c r="T32" s="8">
        <v>0.86399999999999999</v>
      </c>
      <c r="U32" s="10" t="s">
        <v>57</v>
      </c>
      <c r="V32" s="12"/>
    </row>
    <row r="33" spans="1:22" x14ac:dyDescent="0.2">
      <c r="A33" s="14">
        <v>15</v>
      </c>
      <c r="B33" s="43">
        <v>44470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 t="s">
        <v>40</v>
      </c>
      <c r="O33" s="9"/>
      <c r="P33" s="10" t="s">
        <v>152</v>
      </c>
      <c r="Q33" s="8">
        <f t="shared" si="0"/>
        <v>60.8</v>
      </c>
      <c r="R33" s="9" t="s">
        <v>38</v>
      </c>
      <c r="S33" s="20">
        <v>1</v>
      </c>
      <c r="T33" s="8">
        <v>60.8</v>
      </c>
      <c r="U33" s="10" t="s">
        <v>58</v>
      </c>
      <c r="V33" s="12"/>
    </row>
    <row r="34" spans="1:22" ht="63.75" x14ac:dyDescent="0.2">
      <c r="A34" s="14">
        <v>16</v>
      </c>
      <c r="B34" s="43">
        <v>44508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 t="s">
        <v>40</v>
      </c>
      <c r="O34" s="9"/>
      <c r="P34" s="10" t="s">
        <v>153</v>
      </c>
      <c r="Q34" s="8">
        <f t="shared" si="0"/>
        <v>12.94816</v>
      </c>
      <c r="R34" s="9" t="s">
        <v>39</v>
      </c>
      <c r="S34" s="20">
        <v>1</v>
      </c>
      <c r="T34" s="8">
        <v>12.94816</v>
      </c>
      <c r="U34" s="10" t="s">
        <v>59</v>
      </c>
      <c r="V34" s="12"/>
    </row>
    <row r="35" spans="1:22" ht="102" x14ac:dyDescent="0.2">
      <c r="A35" s="14">
        <v>17</v>
      </c>
      <c r="B35" s="43">
        <v>44509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 t="s">
        <v>40</v>
      </c>
      <c r="O35" s="9"/>
      <c r="P35" s="10" t="s">
        <v>154</v>
      </c>
      <c r="Q35" s="8">
        <f t="shared" si="0"/>
        <v>2.2627999999999999</v>
      </c>
      <c r="R35" s="9" t="s">
        <v>39</v>
      </c>
      <c r="S35" s="20">
        <v>5</v>
      </c>
      <c r="T35" s="8">
        <v>11.314</v>
      </c>
      <c r="U35" s="10" t="s">
        <v>60</v>
      </c>
      <c r="V35" s="12"/>
    </row>
    <row r="36" spans="1:22" ht="63.75" x14ac:dyDescent="0.2">
      <c r="A36" s="14">
        <v>18</v>
      </c>
      <c r="B36" s="43">
        <v>44518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 t="s">
        <v>40</v>
      </c>
      <c r="O36" s="9"/>
      <c r="P36" s="10" t="s">
        <v>155</v>
      </c>
      <c r="Q36" s="8">
        <f t="shared" si="0"/>
        <v>2.9</v>
      </c>
      <c r="R36" s="9" t="s">
        <v>39</v>
      </c>
      <c r="S36" s="20">
        <v>11</v>
      </c>
      <c r="T36" s="8">
        <v>31.9</v>
      </c>
      <c r="U36" s="10" t="s">
        <v>61</v>
      </c>
      <c r="V36" s="12"/>
    </row>
    <row r="37" spans="1:22" ht="76.5" x14ac:dyDescent="0.2">
      <c r="A37" s="14">
        <v>19</v>
      </c>
      <c r="B37" s="43">
        <v>44523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 t="s">
        <v>40</v>
      </c>
      <c r="O37" s="9"/>
      <c r="P37" s="10" t="s">
        <v>156</v>
      </c>
      <c r="Q37" s="8">
        <f t="shared" si="0"/>
        <v>54</v>
      </c>
      <c r="R37" s="9" t="s">
        <v>38</v>
      </c>
      <c r="S37" s="20">
        <v>1</v>
      </c>
      <c r="T37" s="8">
        <v>54</v>
      </c>
      <c r="U37" s="10" t="s">
        <v>62</v>
      </c>
      <c r="V37" s="12"/>
    </row>
    <row r="38" spans="1:22" ht="25.5" x14ac:dyDescent="0.2">
      <c r="A38" s="14">
        <v>20</v>
      </c>
      <c r="B38" s="43">
        <v>44523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 t="s">
        <v>40</v>
      </c>
      <c r="O38" s="9"/>
      <c r="P38" s="10" t="s">
        <v>157</v>
      </c>
      <c r="Q38" s="8">
        <f t="shared" si="0"/>
        <v>54</v>
      </c>
      <c r="R38" s="9" t="s">
        <v>38</v>
      </c>
      <c r="S38" s="20">
        <v>1</v>
      </c>
      <c r="T38" s="8">
        <v>54</v>
      </c>
      <c r="U38" s="10" t="s">
        <v>63</v>
      </c>
      <c r="V38" s="12"/>
    </row>
    <row r="39" spans="1:22" ht="114.75" x14ac:dyDescent="0.2">
      <c r="A39" s="14">
        <v>21</v>
      </c>
      <c r="B39" s="44">
        <v>44524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 t="s">
        <v>40</v>
      </c>
      <c r="O39" s="9"/>
      <c r="P39" s="10" t="s">
        <v>158</v>
      </c>
      <c r="Q39" s="8">
        <f t="shared" si="0"/>
        <v>19</v>
      </c>
      <c r="R39" s="9" t="s">
        <v>38</v>
      </c>
      <c r="S39" s="19">
        <v>1</v>
      </c>
      <c r="T39" s="8">
        <v>19</v>
      </c>
      <c r="U39" s="11" t="s">
        <v>64</v>
      </c>
      <c r="V39" s="12"/>
    </row>
    <row r="40" spans="1:22" ht="25.5" x14ac:dyDescent="0.2">
      <c r="A40" s="14">
        <v>22</v>
      </c>
      <c r="B40" s="43">
        <v>44466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 t="s">
        <v>40</v>
      </c>
      <c r="O40" s="9"/>
      <c r="P40" s="10" t="s">
        <v>159</v>
      </c>
      <c r="Q40" s="8">
        <f t="shared" si="0"/>
        <v>9</v>
      </c>
      <c r="R40" s="9" t="s">
        <v>38</v>
      </c>
      <c r="S40" s="19">
        <v>1</v>
      </c>
      <c r="T40" s="8">
        <v>9</v>
      </c>
      <c r="U40" s="11" t="s">
        <v>65</v>
      </c>
      <c r="V40" s="12"/>
    </row>
    <row r="41" spans="1:22" ht="38.25" x14ac:dyDescent="0.2">
      <c r="A41" s="14">
        <v>23</v>
      </c>
      <c r="B41" s="43">
        <v>44522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 t="s">
        <v>40</v>
      </c>
      <c r="O41" s="9"/>
      <c r="P41" s="10" t="s">
        <v>160</v>
      </c>
      <c r="Q41" s="8">
        <f t="shared" si="0"/>
        <v>41.10295</v>
      </c>
      <c r="R41" s="9" t="s">
        <v>38</v>
      </c>
      <c r="S41" s="20">
        <v>1</v>
      </c>
      <c r="T41" s="8">
        <v>41.10295</v>
      </c>
      <c r="U41" s="10" t="s">
        <v>66</v>
      </c>
      <c r="V41" s="12"/>
    </row>
    <row r="42" spans="1:22" ht="76.5" x14ac:dyDescent="0.2">
      <c r="A42" s="14">
        <v>24</v>
      </c>
      <c r="B42" s="43">
        <v>44508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 t="s">
        <v>40</v>
      </c>
      <c r="O42" s="9"/>
      <c r="P42" s="10" t="s">
        <v>161</v>
      </c>
      <c r="Q42" s="8">
        <f t="shared" si="0"/>
        <v>1.47E-3</v>
      </c>
      <c r="R42" s="9" t="s">
        <v>38</v>
      </c>
      <c r="S42" s="19">
        <v>1</v>
      </c>
      <c r="T42" s="8">
        <v>1.47E-3</v>
      </c>
      <c r="U42" s="10" t="s">
        <v>67</v>
      </c>
      <c r="V42" s="12"/>
    </row>
    <row r="43" spans="1:22" ht="51" x14ac:dyDescent="0.2">
      <c r="A43" s="14">
        <v>25</v>
      </c>
      <c r="B43" s="45">
        <v>44530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/>
      <c r="P43" s="10" t="s">
        <v>162</v>
      </c>
      <c r="Q43" s="8">
        <f t="shared" si="0"/>
        <v>6.6640000000000005E-2</v>
      </c>
      <c r="R43" s="9" t="s">
        <v>38</v>
      </c>
      <c r="S43" s="19">
        <v>1</v>
      </c>
      <c r="T43" s="8">
        <v>6.6640000000000005E-2</v>
      </c>
      <c r="U43" s="12" t="s">
        <v>68</v>
      </c>
      <c r="V43" s="12"/>
    </row>
    <row r="44" spans="1:22" ht="38.25" x14ac:dyDescent="0.2">
      <c r="A44" s="14">
        <v>26</v>
      </c>
      <c r="B44" s="45">
        <v>44515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 t="s">
        <v>40</v>
      </c>
      <c r="O44" s="9"/>
      <c r="P44" s="10" t="s">
        <v>163</v>
      </c>
      <c r="Q44" s="8">
        <f t="shared" si="0"/>
        <v>9.3000000000000005E-4</v>
      </c>
      <c r="R44" s="9" t="s">
        <v>38</v>
      </c>
      <c r="S44" s="19">
        <v>1</v>
      </c>
      <c r="T44" s="8">
        <v>9.3000000000000005E-4</v>
      </c>
      <c r="U44" s="12" t="s">
        <v>69</v>
      </c>
      <c r="V44" s="12"/>
    </row>
    <row r="45" spans="1:22" ht="38.25" x14ac:dyDescent="0.2">
      <c r="A45" s="14">
        <v>27</v>
      </c>
      <c r="B45" s="45">
        <v>44530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 t="s">
        <v>40</v>
      </c>
      <c r="O45" s="9"/>
      <c r="P45" s="10" t="s">
        <v>163</v>
      </c>
      <c r="Q45" s="8">
        <f t="shared" si="0"/>
        <v>5.0000000000000001E-4</v>
      </c>
      <c r="R45" s="9" t="s">
        <v>38</v>
      </c>
      <c r="S45" s="19">
        <v>1</v>
      </c>
      <c r="T45" s="8">
        <v>5.0000000000000001E-4</v>
      </c>
      <c r="U45" s="12" t="s">
        <v>70</v>
      </c>
      <c r="V45" s="12"/>
    </row>
    <row r="46" spans="1:22" ht="63.75" x14ac:dyDescent="0.2">
      <c r="A46" s="14">
        <v>28</v>
      </c>
      <c r="B46" s="43">
        <v>44509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 t="s">
        <v>40</v>
      </c>
      <c r="O46" s="9"/>
      <c r="P46" s="10" t="s">
        <v>164</v>
      </c>
      <c r="Q46" s="8">
        <f t="shared" si="0"/>
        <v>56.749550000000006</v>
      </c>
      <c r="R46" s="9" t="s">
        <v>38</v>
      </c>
      <c r="S46" s="20">
        <v>1</v>
      </c>
      <c r="T46" s="8">
        <v>56.749550000000006</v>
      </c>
      <c r="U46" s="10" t="s">
        <v>71</v>
      </c>
      <c r="V46" s="12"/>
    </row>
    <row r="47" spans="1:22" ht="63.75" x14ac:dyDescent="0.2">
      <c r="A47" s="14">
        <v>29</v>
      </c>
      <c r="B47" s="43">
        <v>44519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 t="s">
        <v>40</v>
      </c>
      <c r="O47" s="9"/>
      <c r="P47" s="10" t="s">
        <v>165</v>
      </c>
      <c r="Q47" s="8">
        <f t="shared" si="0"/>
        <v>99.59</v>
      </c>
      <c r="R47" s="9" t="s">
        <v>38</v>
      </c>
      <c r="S47" s="20">
        <v>1</v>
      </c>
      <c r="T47" s="8">
        <v>99.59</v>
      </c>
      <c r="U47" s="10" t="s">
        <v>72</v>
      </c>
      <c r="V47" s="12"/>
    </row>
    <row r="48" spans="1:22" ht="51" x14ac:dyDescent="0.2">
      <c r="A48" s="14">
        <v>30</v>
      </c>
      <c r="B48" s="43">
        <v>44516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 t="s">
        <v>40</v>
      </c>
      <c r="O48" s="9"/>
      <c r="P48" s="10" t="s">
        <v>166</v>
      </c>
      <c r="Q48" s="8">
        <f t="shared" si="0"/>
        <v>0.33</v>
      </c>
      <c r="R48" s="9" t="s">
        <v>39</v>
      </c>
      <c r="S48" s="19">
        <v>300</v>
      </c>
      <c r="T48" s="8">
        <v>99</v>
      </c>
      <c r="U48" s="12" t="s">
        <v>73</v>
      </c>
      <c r="V48" s="12"/>
    </row>
    <row r="49" spans="1:22" ht="51" x14ac:dyDescent="0.2">
      <c r="A49" s="14">
        <v>31</v>
      </c>
      <c r="B49" s="43">
        <v>44517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 t="s">
        <v>40</v>
      </c>
      <c r="O49" s="9"/>
      <c r="P49" s="10" t="s">
        <v>166</v>
      </c>
      <c r="Q49" s="8">
        <f t="shared" si="0"/>
        <v>0.3</v>
      </c>
      <c r="R49" s="9" t="s">
        <v>39</v>
      </c>
      <c r="S49" s="19">
        <v>200</v>
      </c>
      <c r="T49" s="8">
        <v>60</v>
      </c>
      <c r="U49" s="12" t="s">
        <v>74</v>
      </c>
      <c r="V49" s="12"/>
    </row>
    <row r="50" spans="1:22" x14ac:dyDescent="0.2">
      <c r="A50" s="14">
        <v>32</v>
      </c>
      <c r="B50" s="43">
        <v>44517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14" t="s">
        <v>40</v>
      </c>
      <c r="O50" s="9"/>
      <c r="P50" s="10" t="s">
        <v>167</v>
      </c>
      <c r="Q50" s="8">
        <f t="shared" si="0"/>
        <v>1</v>
      </c>
      <c r="R50" s="9" t="s">
        <v>39</v>
      </c>
      <c r="S50" s="20">
        <v>99</v>
      </c>
      <c r="T50" s="8">
        <v>99</v>
      </c>
      <c r="U50" s="16" t="s">
        <v>75</v>
      </c>
      <c r="V50" s="12"/>
    </row>
    <row r="51" spans="1:22" ht="76.5" x14ac:dyDescent="0.2">
      <c r="A51" s="14">
        <v>33</v>
      </c>
      <c r="B51" s="43">
        <v>44510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14" t="s">
        <v>40</v>
      </c>
      <c r="O51" s="9"/>
      <c r="P51" s="10" t="s">
        <v>168</v>
      </c>
      <c r="Q51" s="8">
        <f t="shared" si="0"/>
        <v>9.2639999999999993</v>
      </c>
      <c r="R51" s="9" t="s">
        <v>38</v>
      </c>
      <c r="S51" s="20">
        <v>1</v>
      </c>
      <c r="T51" s="8">
        <v>9.2639999999999993</v>
      </c>
      <c r="U51" s="10" t="s">
        <v>76</v>
      </c>
      <c r="V51" s="12"/>
    </row>
    <row r="52" spans="1:22" ht="127.5" x14ac:dyDescent="0.2">
      <c r="A52" s="14">
        <v>34</v>
      </c>
      <c r="B52" s="43">
        <v>44509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4" t="s">
        <v>40</v>
      </c>
      <c r="O52" s="9"/>
      <c r="P52" s="10" t="s">
        <v>169</v>
      </c>
      <c r="Q52" s="8">
        <f t="shared" si="0"/>
        <v>3.2</v>
      </c>
      <c r="R52" s="9" t="s">
        <v>38</v>
      </c>
      <c r="S52" s="20">
        <v>1</v>
      </c>
      <c r="T52" s="8">
        <v>3.2</v>
      </c>
      <c r="U52" s="10" t="s">
        <v>77</v>
      </c>
      <c r="V52" s="12"/>
    </row>
    <row r="53" spans="1:22" ht="102" x14ac:dyDescent="0.2">
      <c r="A53" s="14">
        <v>35</v>
      </c>
      <c r="B53" s="45">
        <v>44524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14" t="s">
        <v>40</v>
      </c>
      <c r="O53" s="9"/>
      <c r="P53" s="10" t="s">
        <v>170</v>
      </c>
      <c r="Q53" s="8">
        <f t="shared" si="0"/>
        <v>8.5</v>
      </c>
      <c r="R53" s="9" t="s">
        <v>38</v>
      </c>
      <c r="S53" s="19">
        <v>1</v>
      </c>
      <c r="T53" s="8">
        <v>8.5</v>
      </c>
      <c r="U53" s="12" t="s">
        <v>78</v>
      </c>
      <c r="V53" s="12"/>
    </row>
    <row r="54" spans="1:22" ht="25.5" x14ac:dyDescent="0.2">
      <c r="A54" s="14">
        <v>36</v>
      </c>
      <c r="B54" s="45">
        <v>44512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14" t="s">
        <v>40</v>
      </c>
      <c r="O54" s="9"/>
      <c r="P54" s="10" t="s">
        <v>171</v>
      </c>
      <c r="Q54" s="8">
        <f t="shared" si="0"/>
        <v>3.5910000000000002</v>
      </c>
      <c r="R54" s="9" t="s">
        <v>38</v>
      </c>
      <c r="S54" s="21">
        <v>1</v>
      </c>
      <c r="T54" s="8">
        <v>3.5910000000000002</v>
      </c>
      <c r="U54" s="12" t="s">
        <v>79</v>
      </c>
      <c r="V54" s="12"/>
    </row>
    <row r="55" spans="1:22" ht="25.5" x14ac:dyDescent="0.2">
      <c r="A55" s="14">
        <v>37</v>
      </c>
      <c r="B55" s="45">
        <v>44512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14" t="s">
        <v>40</v>
      </c>
      <c r="O55" s="9"/>
      <c r="P55" s="10" t="s">
        <v>172</v>
      </c>
      <c r="Q55" s="8">
        <f t="shared" si="0"/>
        <v>6.6000000000000003E-2</v>
      </c>
      <c r="R55" s="9" t="s">
        <v>39</v>
      </c>
      <c r="S55" s="21">
        <v>114</v>
      </c>
      <c r="T55" s="8">
        <v>7.524</v>
      </c>
      <c r="U55" s="12" t="s">
        <v>79</v>
      </c>
      <c r="V55" s="12"/>
    </row>
    <row r="56" spans="1:22" ht="127.5" x14ac:dyDescent="0.2">
      <c r="A56" s="14">
        <v>38</v>
      </c>
      <c r="B56" s="43">
        <v>44525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14" t="s">
        <v>40</v>
      </c>
      <c r="O56" s="9"/>
      <c r="P56" s="10" t="s">
        <v>173</v>
      </c>
      <c r="Q56" s="8">
        <f t="shared" si="0"/>
        <v>58.5</v>
      </c>
      <c r="R56" s="9" t="s">
        <v>38</v>
      </c>
      <c r="S56" s="21">
        <v>1</v>
      </c>
      <c r="T56" s="8">
        <v>58.5</v>
      </c>
      <c r="U56" s="10" t="s">
        <v>45</v>
      </c>
      <c r="V56" s="12"/>
    </row>
    <row r="57" spans="1:22" ht="51" x14ac:dyDescent="0.2">
      <c r="A57" s="14">
        <v>39</v>
      </c>
      <c r="B57" s="46">
        <v>44515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14" t="s">
        <v>40</v>
      </c>
      <c r="O57" s="9"/>
      <c r="P57" s="10" t="s">
        <v>174</v>
      </c>
      <c r="Q57" s="8">
        <f t="shared" si="0"/>
        <v>21.24</v>
      </c>
      <c r="R57" s="9" t="s">
        <v>38</v>
      </c>
      <c r="S57" s="19">
        <v>1</v>
      </c>
      <c r="T57" s="8">
        <v>21.24</v>
      </c>
      <c r="U57" s="17" t="s">
        <v>80</v>
      </c>
      <c r="V57" s="12"/>
    </row>
    <row r="58" spans="1:22" ht="63.75" x14ac:dyDescent="0.2">
      <c r="A58" s="14">
        <v>40</v>
      </c>
      <c r="B58" s="43">
        <v>44523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14" t="s">
        <v>40</v>
      </c>
      <c r="O58" s="9"/>
      <c r="P58" s="10" t="s">
        <v>175</v>
      </c>
      <c r="Q58" s="8">
        <f t="shared" si="0"/>
        <v>12</v>
      </c>
      <c r="R58" s="9" t="s">
        <v>38</v>
      </c>
      <c r="S58" s="19">
        <v>1</v>
      </c>
      <c r="T58" s="8">
        <v>12</v>
      </c>
      <c r="U58" s="10" t="s">
        <v>81</v>
      </c>
      <c r="V58" s="12"/>
    </row>
    <row r="59" spans="1:22" ht="38.25" x14ac:dyDescent="0.2">
      <c r="A59" s="14">
        <v>41</v>
      </c>
      <c r="B59" s="43">
        <v>44523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14" t="s">
        <v>40</v>
      </c>
      <c r="O59" s="9"/>
      <c r="P59" s="10" t="s">
        <v>176</v>
      </c>
      <c r="Q59" s="8">
        <f t="shared" si="0"/>
        <v>9</v>
      </c>
      <c r="R59" s="9" t="s">
        <v>38</v>
      </c>
      <c r="S59" s="19">
        <v>1</v>
      </c>
      <c r="T59" s="8">
        <v>9</v>
      </c>
      <c r="U59" s="10" t="s">
        <v>82</v>
      </c>
      <c r="V59" s="12"/>
    </row>
    <row r="60" spans="1:22" ht="25.5" x14ac:dyDescent="0.2">
      <c r="A60" s="14">
        <v>42</v>
      </c>
      <c r="B60" s="43">
        <v>44524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14" t="s">
        <v>40</v>
      </c>
      <c r="O60" s="9"/>
      <c r="P60" s="10" t="s">
        <v>177</v>
      </c>
      <c r="Q60" s="8">
        <f t="shared" si="0"/>
        <v>18</v>
      </c>
      <c r="R60" s="9" t="s">
        <v>38</v>
      </c>
      <c r="S60" s="19">
        <v>1</v>
      </c>
      <c r="T60" s="8">
        <v>18</v>
      </c>
      <c r="U60" s="10" t="s">
        <v>83</v>
      </c>
      <c r="V60" s="12"/>
    </row>
    <row r="61" spans="1:22" ht="51" x14ac:dyDescent="0.2">
      <c r="A61" s="14">
        <v>43</v>
      </c>
      <c r="B61" s="43">
        <v>44525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14" t="s">
        <v>40</v>
      </c>
      <c r="O61" s="9"/>
      <c r="P61" s="10" t="s">
        <v>178</v>
      </c>
      <c r="Q61" s="8">
        <f t="shared" si="0"/>
        <v>63.945</v>
      </c>
      <c r="R61" s="9" t="s">
        <v>38</v>
      </c>
      <c r="S61" s="20">
        <v>1</v>
      </c>
      <c r="T61" s="8">
        <v>63.945</v>
      </c>
      <c r="U61" s="10" t="s">
        <v>84</v>
      </c>
      <c r="V61" s="12"/>
    </row>
    <row r="62" spans="1:22" ht="63.75" x14ac:dyDescent="0.2">
      <c r="A62" s="14">
        <v>44</v>
      </c>
      <c r="B62" s="43">
        <v>44522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14" t="s">
        <v>40</v>
      </c>
      <c r="O62" s="9"/>
      <c r="P62" s="10" t="s">
        <v>179</v>
      </c>
      <c r="Q62" s="8">
        <f t="shared" si="0"/>
        <v>10.8</v>
      </c>
      <c r="R62" s="9" t="s">
        <v>38</v>
      </c>
      <c r="S62" s="20">
        <v>1</v>
      </c>
      <c r="T62" s="8">
        <v>10.8</v>
      </c>
      <c r="U62" s="10" t="s">
        <v>85</v>
      </c>
      <c r="V62" s="12"/>
    </row>
    <row r="63" spans="1:22" ht="76.5" x14ac:dyDescent="0.2">
      <c r="A63" s="14">
        <v>45</v>
      </c>
      <c r="B63" s="46">
        <v>44474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14" t="s">
        <v>40</v>
      </c>
      <c r="O63" s="9"/>
      <c r="P63" s="10" t="s">
        <v>180</v>
      </c>
      <c r="Q63" s="8">
        <f t="shared" si="0"/>
        <v>21.24</v>
      </c>
      <c r="R63" s="9" t="s">
        <v>38</v>
      </c>
      <c r="S63" s="20">
        <v>1</v>
      </c>
      <c r="T63" s="8">
        <v>21.24</v>
      </c>
      <c r="U63" s="17" t="s">
        <v>80</v>
      </c>
      <c r="V63" s="12"/>
    </row>
    <row r="64" spans="1:22" ht="51" x14ac:dyDescent="0.2">
      <c r="A64" s="14">
        <v>46</v>
      </c>
      <c r="B64" s="43">
        <v>44511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14" t="s">
        <v>40</v>
      </c>
      <c r="O64" s="9"/>
      <c r="P64" s="10" t="s">
        <v>181</v>
      </c>
      <c r="Q64" s="8">
        <f t="shared" si="0"/>
        <v>3.3450000000000002</v>
      </c>
      <c r="R64" s="9" t="s">
        <v>38</v>
      </c>
      <c r="S64" s="20">
        <v>1</v>
      </c>
      <c r="T64" s="8">
        <v>3.3450000000000002</v>
      </c>
      <c r="U64" s="10" t="s">
        <v>86</v>
      </c>
      <c r="V64" s="12"/>
    </row>
    <row r="65" spans="1:22" x14ac:dyDescent="0.2">
      <c r="A65" s="14">
        <v>47</v>
      </c>
      <c r="B65" s="45">
        <v>44508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14" t="s">
        <v>40</v>
      </c>
      <c r="O65" s="9"/>
      <c r="P65" s="10" t="s">
        <v>182</v>
      </c>
      <c r="Q65" s="8">
        <f t="shared" si="0"/>
        <v>4.6977142857142856E-2</v>
      </c>
      <c r="R65" s="9" t="s">
        <v>39</v>
      </c>
      <c r="S65" s="24">
        <v>1750</v>
      </c>
      <c r="T65" s="8">
        <v>82.21</v>
      </c>
      <c r="U65" s="13" t="s">
        <v>87</v>
      </c>
      <c r="V65" s="12"/>
    </row>
    <row r="66" spans="1:22" x14ac:dyDescent="0.2">
      <c r="A66" s="14">
        <v>48</v>
      </c>
      <c r="B66" s="45">
        <v>44508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14" t="s">
        <v>40</v>
      </c>
      <c r="O66" s="9"/>
      <c r="P66" s="10" t="s">
        <v>183</v>
      </c>
      <c r="Q66" s="8">
        <f t="shared" si="0"/>
        <v>0.32666772151898738</v>
      </c>
      <c r="R66" s="9" t="s">
        <v>39</v>
      </c>
      <c r="S66" s="25">
        <v>158</v>
      </c>
      <c r="T66" s="8">
        <v>51.613500000000002</v>
      </c>
      <c r="U66" s="13" t="s">
        <v>88</v>
      </c>
      <c r="V66" s="12"/>
    </row>
    <row r="67" spans="1:22" x14ac:dyDescent="0.2">
      <c r="A67" s="14">
        <v>49</v>
      </c>
      <c r="B67" s="45">
        <v>44509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14" t="s">
        <v>40</v>
      </c>
      <c r="O67" s="9"/>
      <c r="P67" s="10" t="s">
        <v>184</v>
      </c>
      <c r="Q67" s="8">
        <f t="shared" si="0"/>
        <v>1.65</v>
      </c>
      <c r="R67" s="9" t="s">
        <v>39</v>
      </c>
      <c r="S67" s="24">
        <v>35</v>
      </c>
      <c r="T67" s="8">
        <v>57.75</v>
      </c>
      <c r="U67" s="13" t="s">
        <v>89</v>
      </c>
      <c r="V67" s="12"/>
    </row>
    <row r="68" spans="1:22" ht="25.5" x14ac:dyDescent="0.2">
      <c r="A68" s="14">
        <v>50</v>
      </c>
      <c r="B68" s="45">
        <v>44516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14" t="s">
        <v>40</v>
      </c>
      <c r="O68" s="9"/>
      <c r="P68" s="10" t="s">
        <v>44</v>
      </c>
      <c r="Q68" s="8">
        <f t="shared" si="0"/>
        <v>56.369</v>
      </c>
      <c r="R68" s="9" t="s">
        <v>38</v>
      </c>
      <c r="S68" s="24">
        <v>1</v>
      </c>
      <c r="T68" s="8">
        <v>56.369</v>
      </c>
      <c r="U68" s="12" t="s">
        <v>90</v>
      </c>
      <c r="V68" s="12"/>
    </row>
    <row r="69" spans="1:22" x14ac:dyDescent="0.2">
      <c r="A69" s="14">
        <v>51</v>
      </c>
      <c r="B69" s="45">
        <v>44517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14" t="s">
        <v>40</v>
      </c>
      <c r="O69" s="9"/>
      <c r="P69" s="10" t="s">
        <v>185</v>
      </c>
      <c r="Q69" s="8">
        <f t="shared" si="0"/>
        <v>0.2</v>
      </c>
      <c r="R69" s="9" t="s">
        <v>39</v>
      </c>
      <c r="S69" s="24">
        <v>300</v>
      </c>
      <c r="T69" s="8">
        <v>60</v>
      </c>
      <c r="U69" s="13" t="s">
        <v>91</v>
      </c>
      <c r="V69" s="12"/>
    </row>
    <row r="70" spans="1:22" ht="25.5" x14ac:dyDescent="0.2">
      <c r="A70" s="14">
        <v>52</v>
      </c>
      <c r="B70" s="45">
        <v>44517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14" t="s">
        <v>40</v>
      </c>
      <c r="O70" s="9"/>
      <c r="P70" s="10" t="s">
        <v>186</v>
      </c>
      <c r="Q70" s="8">
        <f t="shared" si="0"/>
        <v>3.0720000000000001</v>
      </c>
      <c r="R70" s="9" t="s">
        <v>39</v>
      </c>
      <c r="S70" s="24">
        <v>10</v>
      </c>
      <c r="T70" s="8">
        <v>30.72</v>
      </c>
      <c r="U70" s="13" t="s">
        <v>92</v>
      </c>
      <c r="V70" s="12"/>
    </row>
    <row r="71" spans="1:22" ht="25.5" x14ac:dyDescent="0.2">
      <c r="A71" s="14">
        <v>53</v>
      </c>
      <c r="B71" s="45">
        <v>44516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14" t="s">
        <v>40</v>
      </c>
      <c r="O71" s="9"/>
      <c r="P71" s="10" t="s">
        <v>187</v>
      </c>
      <c r="Q71" s="8">
        <f t="shared" si="0"/>
        <v>0.39624000000000004</v>
      </c>
      <c r="R71" s="9" t="s">
        <v>39</v>
      </c>
      <c r="S71" s="24">
        <v>200</v>
      </c>
      <c r="T71" s="8">
        <v>79.248000000000005</v>
      </c>
      <c r="U71" s="13" t="s">
        <v>93</v>
      </c>
      <c r="V71" s="12"/>
    </row>
    <row r="72" spans="1:22" x14ac:dyDescent="0.2">
      <c r="A72" s="14">
        <v>54</v>
      </c>
      <c r="B72" s="45">
        <v>44519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14" t="s">
        <v>40</v>
      </c>
      <c r="O72" s="9"/>
      <c r="P72" s="10" t="s">
        <v>188</v>
      </c>
      <c r="Q72" s="8">
        <f t="shared" si="0"/>
        <v>55.9</v>
      </c>
      <c r="R72" s="9" t="s">
        <v>38</v>
      </c>
      <c r="S72" s="24">
        <v>1</v>
      </c>
      <c r="T72" s="8">
        <v>55.9</v>
      </c>
      <c r="U72" s="13" t="s">
        <v>94</v>
      </c>
      <c r="V72" s="12"/>
    </row>
    <row r="73" spans="1:22" x14ac:dyDescent="0.2">
      <c r="A73" s="14">
        <v>55</v>
      </c>
      <c r="B73" s="45">
        <v>44522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14" t="s">
        <v>40</v>
      </c>
      <c r="O73" s="9"/>
      <c r="P73" s="10" t="s">
        <v>189</v>
      </c>
      <c r="Q73" s="8">
        <f t="shared" si="0"/>
        <v>77.224999999999994</v>
      </c>
      <c r="R73" s="9" t="s">
        <v>38</v>
      </c>
      <c r="S73" s="24">
        <v>1</v>
      </c>
      <c r="T73" s="8">
        <v>77.224999999999994</v>
      </c>
      <c r="U73" s="13" t="s">
        <v>95</v>
      </c>
      <c r="V73" s="12"/>
    </row>
    <row r="74" spans="1:22" x14ac:dyDescent="0.2">
      <c r="A74" s="14">
        <v>56</v>
      </c>
      <c r="B74" s="45">
        <v>44523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14" t="s">
        <v>40</v>
      </c>
      <c r="O74" s="9"/>
      <c r="P74" s="10" t="s">
        <v>183</v>
      </c>
      <c r="Q74" s="8">
        <f t="shared" si="0"/>
        <v>0.96857894736842098</v>
      </c>
      <c r="R74" s="9" t="s">
        <v>39</v>
      </c>
      <c r="S74" s="25">
        <v>38</v>
      </c>
      <c r="T74" s="8">
        <v>36.805999999999997</v>
      </c>
      <c r="U74" s="13" t="s">
        <v>88</v>
      </c>
      <c r="V74" s="12"/>
    </row>
    <row r="75" spans="1:22" x14ac:dyDescent="0.2">
      <c r="A75" s="14">
        <v>57</v>
      </c>
      <c r="B75" s="45">
        <v>44530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14" t="s">
        <v>40</v>
      </c>
      <c r="O75" s="9"/>
      <c r="P75" s="10" t="s">
        <v>190</v>
      </c>
      <c r="Q75" s="8">
        <f t="shared" si="0"/>
        <v>4.6540000000000008</v>
      </c>
      <c r="R75" s="9" t="s">
        <v>39</v>
      </c>
      <c r="S75" s="24">
        <v>7</v>
      </c>
      <c r="T75" s="8">
        <v>32.578000000000003</v>
      </c>
      <c r="U75" s="13" t="s">
        <v>96</v>
      </c>
      <c r="V75" s="12"/>
    </row>
    <row r="76" spans="1:22" x14ac:dyDescent="0.2">
      <c r="A76" s="14">
        <v>58</v>
      </c>
      <c r="B76" s="45">
        <v>44517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4" t="s">
        <v>40</v>
      </c>
      <c r="O76" s="9"/>
      <c r="P76" s="10" t="s">
        <v>191</v>
      </c>
      <c r="Q76" s="8">
        <f t="shared" si="0"/>
        <v>0.1925</v>
      </c>
      <c r="R76" s="9" t="s">
        <v>128</v>
      </c>
      <c r="S76" s="24">
        <v>516</v>
      </c>
      <c r="T76" s="8">
        <v>99.33</v>
      </c>
      <c r="U76" s="13" t="s">
        <v>97</v>
      </c>
      <c r="V76" s="12"/>
    </row>
    <row r="77" spans="1:22" ht="38.25" x14ac:dyDescent="0.2">
      <c r="A77" s="14">
        <v>59</v>
      </c>
      <c r="B77" s="45">
        <v>44519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14" t="s">
        <v>40</v>
      </c>
      <c r="O77" s="9"/>
      <c r="P77" s="10" t="s">
        <v>192</v>
      </c>
      <c r="Q77" s="8">
        <f t="shared" si="0"/>
        <v>8.0711099999999991</v>
      </c>
      <c r="R77" s="9" t="s">
        <v>38</v>
      </c>
      <c r="S77" s="24">
        <v>1</v>
      </c>
      <c r="T77" s="8">
        <v>8.0711099999999991</v>
      </c>
      <c r="U77" s="13" t="s">
        <v>98</v>
      </c>
      <c r="V77" s="12"/>
    </row>
    <row r="78" spans="1:22" x14ac:dyDescent="0.2">
      <c r="A78" s="14">
        <v>60</v>
      </c>
      <c r="B78" s="45">
        <v>44524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14" t="s">
        <v>40</v>
      </c>
      <c r="O78" s="9"/>
      <c r="P78" s="10" t="s">
        <v>193</v>
      </c>
      <c r="Q78" s="8">
        <f t="shared" si="0"/>
        <v>3.0554999999999999</v>
      </c>
      <c r="R78" s="9" t="s">
        <v>39</v>
      </c>
      <c r="S78" s="24">
        <v>4</v>
      </c>
      <c r="T78" s="8">
        <v>12.222</v>
      </c>
      <c r="U78" s="13" t="s">
        <v>99</v>
      </c>
      <c r="V78" s="12"/>
    </row>
    <row r="79" spans="1:22" x14ac:dyDescent="0.2">
      <c r="A79" s="14">
        <v>61</v>
      </c>
      <c r="B79" s="45">
        <v>44525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14" t="s">
        <v>40</v>
      </c>
      <c r="O79" s="9"/>
      <c r="P79" s="10" t="s">
        <v>193</v>
      </c>
      <c r="Q79" s="8">
        <f t="shared" si="0"/>
        <v>5.4499049999999993</v>
      </c>
      <c r="R79" s="9" t="s">
        <v>39</v>
      </c>
      <c r="S79" s="24">
        <v>2</v>
      </c>
      <c r="T79" s="8">
        <v>10.899809999999999</v>
      </c>
      <c r="U79" s="13" t="s">
        <v>100</v>
      </c>
      <c r="V79" s="12"/>
    </row>
    <row r="80" spans="1:22" ht="25.5" x14ac:dyDescent="0.2">
      <c r="A80" s="14">
        <v>62</v>
      </c>
      <c r="B80" s="45">
        <v>44509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14" t="s">
        <v>40</v>
      </c>
      <c r="O80" s="9"/>
      <c r="P80" s="10" t="s">
        <v>194</v>
      </c>
      <c r="Q80" s="8">
        <f t="shared" si="0"/>
        <v>3.0899999999999999E-3</v>
      </c>
      <c r="R80" s="9" t="s">
        <v>39</v>
      </c>
      <c r="S80" s="26">
        <v>1500</v>
      </c>
      <c r="T80" s="8">
        <v>4.6349999999999998</v>
      </c>
      <c r="U80" s="13" t="s">
        <v>101</v>
      </c>
      <c r="V80" s="12"/>
    </row>
    <row r="81" spans="1:22" ht="25.5" x14ac:dyDescent="0.2">
      <c r="A81" s="14">
        <v>63</v>
      </c>
      <c r="B81" s="45">
        <v>44524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14" t="s">
        <v>40</v>
      </c>
      <c r="O81" s="9"/>
      <c r="P81" s="10" t="s">
        <v>195</v>
      </c>
      <c r="Q81" s="8">
        <f t="shared" si="0"/>
        <v>0.65</v>
      </c>
      <c r="R81" s="9" t="s">
        <v>39</v>
      </c>
      <c r="S81" s="26">
        <v>1</v>
      </c>
      <c r="T81" s="8">
        <v>0.65</v>
      </c>
      <c r="U81" s="13" t="s">
        <v>102</v>
      </c>
      <c r="V81" s="12"/>
    </row>
    <row r="82" spans="1:22" x14ac:dyDescent="0.2">
      <c r="A82" s="14">
        <v>64</v>
      </c>
      <c r="B82" s="45">
        <v>44510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14" t="s">
        <v>40</v>
      </c>
      <c r="O82" s="9"/>
      <c r="P82" s="10" t="s">
        <v>42</v>
      </c>
      <c r="Q82" s="8">
        <f t="shared" si="0"/>
        <v>5.5E-2</v>
      </c>
      <c r="R82" s="9" t="s">
        <v>41</v>
      </c>
      <c r="S82" s="26">
        <v>67.3</v>
      </c>
      <c r="T82" s="8">
        <v>3.7014999999999998</v>
      </c>
      <c r="U82" s="13" t="s">
        <v>103</v>
      </c>
      <c r="V82" s="12"/>
    </row>
    <row r="83" spans="1:22" x14ac:dyDescent="0.2">
      <c r="A83" s="14">
        <v>65</v>
      </c>
      <c r="B83" s="45">
        <v>44522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14" t="s">
        <v>40</v>
      </c>
      <c r="O83" s="9"/>
      <c r="P83" s="10" t="s">
        <v>196</v>
      </c>
      <c r="Q83" s="8">
        <f t="shared" si="0"/>
        <v>0.34065703474372205</v>
      </c>
      <c r="R83" s="9" t="s">
        <v>41</v>
      </c>
      <c r="S83" s="26">
        <v>290.7</v>
      </c>
      <c r="T83" s="8">
        <v>99.028999999999996</v>
      </c>
      <c r="U83" s="13" t="s">
        <v>104</v>
      </c>
      <c r="V83" s="12"/>
    </row>
    <row r="84" spans="1:22" x14ac:dyDescent="0.2">
      <c r="A84" s="14">
        <v>66</v>
      </c>
      <c r="B84" s="45">
        <v>44524</v>
      </c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14" t="s">
        <v>40</v>
      </c>
      <c r="O84" s="9"/>
      <c r="P84" s="10" t="s">
        <v>197</v>
      </c>
      <c r="Q84" s="8">
        <f t="shared" ref="Q84:Q108" si="1">T84/S84</f>
        <v>0.3</v>
      </c>
      <c r="R84" s="9" t="s">
        <v>41</v>
      </c>
      <c r="S84" s="26">
        <v>23.5</v>
      </c>
      <c r="T84" s="8">
        <v>7.05</v>
      </c>
      <c r="U84" s="13" t="s">
        <v>105</v>
      </c>
      <c r="V84" s="12"/>
    </row>
    <row r="85" spans="1:22" x14ac:dyDescent="0.2">
      <c r="A85" s="14">
        <v>67</v>
      </c>
      <c r="B85" s="45">
        <v>44524</v>
      </c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14" t="s">
        <v>40</v>
      </c>
      <c r="O85" s="9"/>
      <c r="P85" s="10" t="s">
        <v>197</v>
      </c>
      <c r="Q85" s="8">
        <f t="shared" si="1"/>
        <v>3.0999999999999996E-2</v>
      </c>
      <c r="R85" s="9" t="s">
        <v>41</v>
      </c>
      <c r="S85" s="26">
        <v>426.8</v>
      </c>
      <c r="T85" s="8">
        <v>13.230799999999999</v>
      </c>
      <c r="U85" s="13" t="s">
        <v>106</v>
      </c>
      <c r="V85" s="12"/>
    </row>
    <row r="86" spans="1:22" x14ac:dyDescent="0.2">
      <c r="A86" s="14">
        <v>68</v>
      </c>
      <c r="B86" s="45">
        <v>44524</v>
      </c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14" t="s">
        <v>40</v>
      </c>
      <c r="O86" s="9"/>
      <c r="P86" s="10" t="s">
        <v>197</v>
      </c>
      <c r="Q86" s="8">
        <f t="shared" si="1"/>
        <v>0.11642857142857142</v>
      </c>
      <c r="R86" s="9" t="s">
        <v>41</v>
      </c>
      <c r="S86" s="26">
        <v>14</v>
      </c>
      <c r="T86" s="8">
        <v>1.63</v>
      </c>
      <c r="U86" s="16" t="s">
        <v>43</v>
      </c>
      <c r="V86" s="12"/>
    </row>
    <row r="87" spans="1:22" ht="89.25" x14ac:dyDescent="0.2">
      <c r="A87" s="14">
        <v>69</v>
      </c>
      <c r="B87" s="44">
        <v>44529</v>
      </c>
      <c r="C87" s="9"/>
      <c r="D87" s="9"/>
      <c r="E87" s="9"/>
      <c r="F87" s="9"/>
      <c r="G87" s="9"/>
      <c r="H87" s="9"/>
      <c r="I87" s="9"/>
      <c r="J87" s="9"/>
      <c r="K87" s="9" t="s">
        <v>40</v>
      </c>
      <c r="L87" s="9"/>
      <c r="M87" s="9"/>
      <c r="N87" s="9"/>
      <c r="O87" s="9"/>
      <c r="P87" s="10" t="s">
        <v>198</v>
      </c>
      <c r="Q87" s="8">
        <f t="shared" si="1"/>
        <v>3000</v>
      </c>
      <c r="R87" s="9" t="s">
        <v>38</v>
      </c>
      <c r="S87" s="26">
        <v>1</v>
      </c>
      <c r="T87" s="8">
        <v>3000</v>
      </c>
      <c r="U87" s="12" t="s">
        <v>107</v>
      </c>
      <c r="V87" s="16">
        <v>32110722269</v>
      </c>
    </row>
    <row r="88" spans="1:22" ht="25.5" x14ac:dyDescent="0.2">
      <c r="A88" s="14">
        <v>70</v>
      </c>
      <c r="B88" s="44">
        <v>44508</v>
      </c>
      <c r="C88" s="9"/>
      <c r="D88" s="9"/>
      <c r="E88" s="9"/>
      <c r="F88" s="9"/>
      <c r="G88" s="9"/>
      <c r="H88" s="9"/>
      <c r="I88" s="9"/>
      <c r="J88" s="9"/>
      <c r="K88" s="9" t="s">
        <v>40</v>
      </c>
      <c r="L88" s="9"/>
      <c r="M88" s="9"/>
      <c r="N88" s="9"/>
      <c r="O88" s="9"/>
      <c r="P88" s="10" t="s">
        <v>199</v>
      </c>
      <c r="Q88" s="8">
        <f t="shared" si="1"/>
        <v>357</v>
      </c>
      <c r="R88" s="9" t="s">
        <v>39</v>
      </c>
      <c r="S88" s="26">
        <v>1</v>
      </c>
      <c r="T88" s="8">
        <v>357</v>
      </c>
      <c r="U88" s="12" t="s">
        <v>108</v>
      </c>
      <c r="V88" s="16">
        <v>32110695277</v>
      </c>
    </row>
    <row r="89" spans="1:22" ht="25.5" x14ac:dyDescent="0.2">
      <c r="A89" s="14">
        <v>71</v>
      </c>
      <c r="B89" s="44">
        <v>44508</v>
      </c>
      <c r="C89" s="9"/>
      <c r="D89" s="9"/>
      <c r="E89" s="9"/>
      <c r="F89" s="9"/>
      <c r="G89" s="9"/>
      <c r="H89" s="9"/>
      <c r="I89" s="9"/>
      <c r="J89" s="9"/>
      <c r="K89" s="9" t="s">
        <v>40</v>
      </c>
      <c r="L89" s="9"/>
      <c r="M89" s="9"/>
      <c r="N89" s="9"/>
      <c r="O89" s="9"/>
      <c r="P89" s="10" t="s">
        <v>200</v>
      </c>
      <c r="Q89" s="8">
        <f t="shared" si="1"/>
        <v>316.2</v>
      </c>
      <c r="R89" s="9" t="s">
        <v>39</v>
      </c>
      <c r="S89" s="23" t="s">
        <v>129</v>
      </c>
      <c r="T89" s="8">
        <v>1264.8</v>
      </c>
      <c r="U89" s="12" t="s">
        <v>109</v>
      </c>
      <c r="V89" s="16">
        <v>32110695335</v>
      </c>
    </row>
    <row r="90" spans="1:22" ht="51" x14ac:dyDescent="0.2">
      <c r="A90" s="14">
        <v>72</v>
      </c>
      <c r="B90" s="44">
        <v>44517</v>
      </c>
      <c r="C90" s="9"/>
      <c r="D90" s="9"/>
      <c r="E90" s="9"/>
      <c r="F90" s="9"/>
      <c r="G90" s="9"/>
      <c r="H90" s="9"/>
      <c r="I90" s="9"/>
      <c r="J90" s="9"/>
      <c r="K90" s="9" t="s">
        <v>40</v>
      </c>
      <c r="L90" s="9"/>
      <c r="M90" s="9"/>
      <c r="N90" s="9"/>
      <c r="O90" s="9"/>
      <c r="P90" s="10" t="s">
        <v>201</v>
      </c>
      <c r="Q90" s="8">
        <f t="shared" si="1"/>
        <v>174.114</v>
      </c>
      <c r="R90" s="9" t="s">
        <v>39</v>
      </c>
      <c r="S90" s="23" t="s">
        <v>130</v>
      </c>
      <c r="T90" s="8">
        <v>348.22800000000001</v>
      </c>
      <c r="U90" s="12" t="s">
        <v>110</v>
      </c>
      <c r="V90" s="16">
        <v>32110698656</v>
      </c>
    </row>
    <row r="91" spans="1:22" ht="38.25" x14ac:dyDescent="0.2">
      <c r="A91" s="14">
        <v>73</v>
      </c>
      <c r="B91" s="44">
        <v>44515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 t="s">
        <v>40</v>
      </c>
      <c r="P91" s="10" t="s">
        <v>202</v>
      </c>
      <c r="Q91" s="8">
        <f t="shared" si="1"/>
        <v>1.2870265415549598</v>
      </c>
      <c r="R91" s="9" t="s">
        <v>39</v>
      </c>
      <c r="S91" s="20">
        <v>1492</v>
      </c>
      <c r="T91" s="8">
        <v>1920.2436</v>
      </c>
      <c r="U91" s="12" t="s">
        <v>111</v>
      </c>
      <c r="V91" s="16">
        <v>32110705310</v>
      </c>
    </row>
    <row r="92" spans="1:22" ht="38.25" x14ac:dyDescent="0.2">
      <c r="A92" s="14">
        <v>74</v>
      </c>
      <c r="B92" s="44">
        <v>44516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 t="s">
        <v>40</v>
      </c>
      <c r="P92" s="10" t="s">
        <v>203</v>
      </c>
      <c r="Q92" s="8">
        <f t="shared" si="1"/>
        <v>28.086402000000003</v>
      </c>
      <c r="R92" s="9" t="s">
        <v>39</v>
      </c>
      <c r="S92" s="23" t="s">
        <v>131</v>
      </c>
      <c r="T92" s="8">
        <v>140.43201000000002</v>
      </c>
      <c r="U92" s="12" t="s">
        <v>112</v>
      </c>
      <c r="V92" s="16">
        <v>32110710519</v>
      </c>
    </row>
    <row r="93" spans="1:22" ht="51" x14ac:dyDescent="0.2">
      <c r="A93" s="14">
        <v>75</v>
      </c>
      <c r="B93" s="44">
        <v>44510</v>
      </c>
      <c r="C93" s="9"/>
      <c r="D93" s="9"/>
      <c r="E93" s="9"/>
      <c r="F93" s="9"/>
      <c r="G93" s="9"/>
      <c r="H93" s="9"/>
      <c r="I93" s="9"/>
      <c r="J93" s="9"/>
      <c r="K93" s="9" t="s">
        <v>40</v>
      </c>
      <c r="L93" s="9"/>
      <c r="M93" s="9"/>
      <c r="N93" s="9"/>
      <c r="O93" s="9"/>
      <c r="P93" s="10" t="s">
        <v>204</v>
      </c>
      <c r="Q93" s="8">
        <f t="shared" si="1"/>
        <v>236.75116666666668</v>
      </c>
      <c r="R93" s="9" t="s">
        <v>39</v>
      </c>
      <c r="S93" s="23" t="s">
        <v>132</v>
      </c>
      <c r="T93" s="8">
        <v>710.25350000000003</v>
      </c>
      <c r="U93" s="12" t="s">
        <v>47</v>
      </c>
      <c r="V93" s="16">
        <v>32110713072</v>
      </c>
    </row>
    <row r="94" spans="1:22" x14ac:dyDescent="0.2">
      <c r="A94" s="14">
        <v>76</v>
      </c>
      <c r="B94" s="44">
        <v>44510</v>
      </c>
      <c r="C94" s="9"/>
      <c r="D94" s="9"/>
      <c r="E94" s="9"/>
      <c r="F94" s="9"/>
      <c r="G94" s="9"/>
      <c r="H94" s="9"/>
      <c r="I94" s="9"/>
      <c r="J94" s="9"/>
      <c r="K94" s="9" t="s">
        <v>40</v>
      </c>
      <c r="L94" s="9"/>
      <c r="M94" s="9"/>
      <c r="N94" s="9"/>
      <c r="O94" s="9"/>
      <c r="P94" s="10" t="s">
        <v>205</v>
      </c>
      <c r="Q94" s="8">
        <f t="shared" si="1"/>
        <v>12.191486486486486</v>
      </c>
      <c r="R94" s="9" t="s">
        <v>39</v>
      </c>
      <c r="S94" s="23" t="s">
        <v>133</v>
      </c>
      <c r="T94" s="8">
        <v>451.08499999999998</v>
      </c>
      <c r="U94" s="12" t="s">
        <v>113</v>
      </c>
      <c r="V94" s="16">
        <v>32110692430</v>
      </c>
    </row>
    <row r="95" spans="1:22" x14ac:dyDescent="0.2">
      <c r="A95" s="14">
        <v>77</v>
      </c>
      <c r="B95" s="44">
        <v>44516</v>
      </c>
      <c r="C95" s="9"/>
      <c r="D95" s="9"/>
      <c r="E95" s="9"/>
      <c r="F95" s="9"/>
      <c r="G95" s="9"/>
      <c r="H95" s="9"/>
      <c r="I95" s="9"/>
      <c r="J95" s="9"/>
      <c r="K95" s="9" t="s">
        <v>40</v>
      </c>
      <c r="L95" s="9"/>
      <c r="M95" s="9"/>
      <c r="N95" s="9"/>
      <c r="O95" s="9"/>
      <c r="P95" s="10" t="s">
        <v>206</v>
      </c>
      <c r="Q95" s="8">
        <f t="shared" si="1"/>
        <v>6100</v>
      </c>
      <c r="R95" s="9" t="s">
        <v>39</v>
      </c>
      <c r="S95" s="23" t="s">
        <v>134</v>
      </c>
      <c r="T95" s="8">
        <v>6100</v>
      </c>
      <c r="U95" s="12" t="s">
        <v>114</v>
      </c>
      <c r="V95" s="16">
        <v>32110701702</v>
      </c>
    </row>
    <row r="96" spans="1:22" ht="25.5" x14ac:dyDescent="0.2">
      <c r="A96" s="14">
        <v>78</v>
      </c>
      <c r="B96" s="44">
        <v>44512</v>
      </c>
      <c r="C96" s="9"/>
      <c r="D96" s="9"/>
      <c r="E96" s="9"/>
      <c r="F96" s="9"/>
      <c r="G96" s="9"/>
      <c r="H96" s="9"/>
      <c r="I96" s="9"/>
      <c r="J96" s="9"/>
      <c r="K96" s="9" t="s">
        <v>40</v>
      </c>
      <c r="L96" s="9"/>
      <c r="M96" s="9"/>
      <c r="N96" s="9"/>
      <c r="O96" s="9"/>
      <c r="P96" s="10" t="s">
        <v>207</v>
      </c>
      <c r="Q96" s="8">
        <f t="shared" si="1"/>
        <v>5.0450219839142087E-2</v>
      </c>
      <c r="R96" s="9" t="s">
        <v>128</v>
      </c>
      <c r="S96" s="23" t="s">
        <v>135</v>
      </c>
      <c r="T96" s="8">
        <v>11290.759199999999</v>
      </c>
      <c r="U96" s="12" t="s">
        <v>115</v>
      </c>
      <c r="V96" s="16">
        <v>32110701667</v>
      </c>
    </row>
    <row r="97" spans="1:22" ht="38.25" x14ac:dyDescent="0.2">
      <c r="A97" s="14">
        <v>79</v>
      </c>
      <c r="B97" s="44">
        <v>44515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 t="s">
        <v>40</v>
      </c>
      <c r="P97" s="10" t="s">
        <v>208</v>
      </c>
      <c r="Q97" s="8">
        <f t="shared" si="1"/>
        <v>0.181399416909621</v>
      </c>
      <c r="R97" s="9" t="s">
        <v>39</v>
      </c>
      <c r="S97" s="23" t="s">
        <v>136</v>
      </c>
      <c r="T97" s="8">
        <v>622.20000000000005</v>
      </c>
      <c r="U97" s="12" t="s">
        <v>116</v>
      </c>
      <c r="V97" s="16">
        <v>32110738836</v>
      </c>
    </row>
    <row r="98" spans="1:22" ht="89.25" x14ac:dyDescent="0.2">
      <c r="A98" s="14">
        <v>80</v>
      </c>
      <c r="B98" s="44">
        <v>44511</v>
      </c>
      <c r="C98" s="9"/>
      <c r="D98" s="9"/>
      <c r="E98" s="9"/>
      <c r="F98" s="9"/>
      <c r="G98" s="9"/>
      <c r="H98" s="9"/>
      <c r="I98" s="9"/>
      <c r="J98" s="9"/>
      <c r="K98" s="9" t="s">
        <v>40</v>
      </c>
      <c r="L98" s="9"/>
      <c r="M98" s="9"/>
      <c r="N98" s="9"/>
      <c r="O98" s="9"/>
      <c r="P98" s="10" t="s">
        <v>209</v>
      </c>
      <c r="Q98" s="8">
        <f t="shared" si="1"/>
        <v>0.90525999999999995</v>
      </c>
      <c r="R98" s="9" t="s">
        <v>39</v>
      </c>
      <c r="S98" s="20">
        <v>550</v>
      </c>
      <c r="T98" s="8">
        <v>497.89299999999997</v>
      </c>
      <c r="U98" s="12" t="s">
        <v>117</v>
      </c>
      <c r="V98" s="16">
        <v>32110705324</v>
      </c>
    </row>
    <row r="99" spans="1:22" ht="38.25" x14ac:dyDescent="0.2">
      <c r="A99" s="14">
        <v>81</v>
      </c>
      <c r="B99" s="44">
        <v>44522</v>
      </c>
      <c r="C99" s="9"/>
      <c r="D99" s="9"/>
      <c r="E99" s="9"/>
      <c r="F99" s="9"/>
      <c r="G99" s="9"/>
      <c r="H99" s="9"/>
      <c r="I99" s="9"/>
      <c r="J99" s="9"/>
      <c r="K99" s="9" t="s">
        <v>40</v>
      </c>
      <c r="L99" s="9"/>
      <c r="M99" s="9"/>
      <c r="N99" s="9"/>
      <c r="O99" s="9"/>
      <c r="P99" s="10" t="s">
        <v>210</v>
      </c>
      <c r="Q99" s="8">
        <f t="shared" si="1"/>
        <v>825.43680000000006</v>
      </c>
      <c r="R99" s="9" t="s">
        <v>39</v>
      </c>
      <c r="S99" s="23" t="s">
        <v>130</v>
      </c>
      <c r="T99" s="8">
        <v>1650.8736000000001</v>
      </c>
      <c r="U99" s="12" t="s">
        <v>118</v>
      </c>
      <c r="V99" s="16">
        <v>32110743088</v>
      </c>
    </row>
    <row r="100" spans="1:22" ht="38.25" x14ac:dyDescent="0.2">
      <c r="A100" s="14">
        <v>82</v>
      </c>
      <c r="B100" s="44">
        <v>44529</v>
      </c>
      <c r="C100" s="9"/>
      <c r="D100" s="9"/>
      <c r="E100" s="9"/>
      <c r="F100" s="9"/>
      <c r="G100" s="9"/>
      <c r="H100" s="9"/>
      <c r="I100" s="9"/>
      <c r="J100" s="9"/>
      <c r="K100" s="9" t="s">
        <v>40</v>
      </c>
      <c r="L100" s="9"/>
      <c r="M100" s="9"/>
      <c r="N100" s="9"/>
      <c r="O100" s="9"/>
      <c r="P100" s="10" t="s">
        <v>211</v>
      </c>
      <c r="Q100" s="8">
        <f t="shared" si="1"/>
        <v>889.31</v>
      </c>
      <c r="R100" s="9" t="s">
        <v>39</v>
      </c>
      <c r="S100" s="23" t="s">
        <v>134</v>
      </c>
      <c r="T100" s="8">
        <v>889.31</v>
      </c>
      <c r="U100" s="12" t="s">
        <v>119</v>
      </c>
      <c r="V100" s="16">
        <v>32110754339</v>
      </c>
    </row>
    <row r="101" spans="1:22" x14ac:dyDescent="0.2">
      <c r="A101" s="14">
        <v>83</v>
      </c>
      <c r="B101" s="44">
        <v>44522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 t="s">
        <v>40</v>
      </c>
      <c r="P101" s="10" t="s">
        <v>212</v>
      </c>
      <c r="Q101" s="8">
        <f t="shared" si="1"/>
        <v>6.9279286486486482</v>
      </c>
      <c r="R101" s="9" t="s">
        <v>39</v>
      </c>
      <c r="S101" s="23" t="s">
        <v>137</v>
      </c>
      <c r="T101" s="8">
        <v>769.00007999999991</v>
      </c>
      <c r="U101" s="12" t="s">
        <v>120</v>
      </c>
      <c r="V101" s="16">
        <v>32110743137</v>
      </c>
    </row>
    <row r="102" spans="1:22" ht="25.5" x14ac:dyDescent="0.2">
      <c r="A102" s="14">
        <v>84</v>
      </c>
      <c r="B102" s="44">
        <v>44530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 t="s">
        <v>40</v>
      </c>
      <c r="P102" s="10" t="s">
        <v>213</v>
      </c>
      <c r="Q102" s="8">
        <f t="shared" si="1"/>
        <v>0.41472352941176471</v>
      </c>
      <c r="R102" s="9" t="s">
        <v>39</v>
      </c>
      <c r="S102" s="23" t="s">
        <v>138</v>
      </c>
      <c r="T102" s="8">
        <v>1776.6756</v>
      </c>
      <c r="U102" s="12" t="s">
        <v>121</v>
      </c>
      <c r="V102" s="16">
        <v>32110775558</v>
      </c>
    </row>
    <row r="103" spans="1:22" x14ac:dyDescent="0.2">
      <c r="A103" s="14">
        <v>85</v>
      </c>
      <c r="B103" s="44">
        <v>44529</v>
      </c>
      <c r="C103" s="9"/>
      <c r="D103" s="9"/>
      <c r="E103" s="9"/>
      <c r="F103" s="9"/>
      <c r="G103" s="9"/>
      <c r="H103" s="9"/>
      <c r="I103" s="9"/>
      <c r="J103" s="9"/>
      <c r="K103" s="9" t="s">
        <v>40</v>
      </c>
      <c r="L103" s="9"/>
      <c r="M103" s="9"/>
      <c r="N103" s="9"/>
      <c r="O103" s="9"/>
      <c r="P103" s="10" t="s">
        <v>214</v>
      </c>
      <c r="Q103" s="8">
        <f t="shared" si="1"/>
        <v>4793.3842199999999</v>
      </c>
      <c r="R103" s="9" t="s">
        <v>38</v>
      </c>
      <c r="S103" s="23" t="s">
        <v>134</v>
      </c>
      <c r="T103" s="8">
        <v>4793.3842199999999</v>
      </c>
      <c r="U103" s="12" t="s">
        <v>122</v>
      </c>
      <c r="V103" s="16">
        <v>32110758199</v>
      </c>
    </row>
    <row r="104" spans="1:22" ht="51" x14ac:dyDescent="0.2">
      <c r="A104" s="14">
        <v>86</v>
      </c>
      <c r="B104" s="44">
        <v>44526</v>
      </c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 t="s">
        <v>40</v>
      </c>
      <c r="P104" s="10" t="s">
        <v>215</v>
      </c>
      <c r="Q104" s="8">
        <f t="shared" si="1"/>
        <v>716.3</v>
      </c>
      <c r="R104" s="9" t="s">
        <v>39</v>
      </c>
      <c r="S104" s="23" t="s">
        <v>134</v>
      </c>
      <c r="T104" s="8">
        <v>716.3</v>
      </c>
      <c r="U104" s="12" t="s">
        <v>123</v>
      </c>
      <c r="V104" s="16">
        <v>32110756485</v>
      </c>
    </row>
    <row r="105" spans="1:22" ht="38.25" x14ac:dyDescent="0.2">
      <c r="A105" s="14">
        <v>87</v>
      </c>
      <c r="B105" s="45">
        <v>44530</v>
      </c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14" t="s">
        <v>40</v>
      </c>
      <c r="O105" s="9"/>
      <c r="P105" s="10" t="s">
        <v>216</v>
      </c>
      <c r="Q105" s="8">
        <f t="shared" si="1"/>
        <v>5000</v>
      </c>
      <c r="R105" s="9" t="s">
        <v>38</v>
      </c>
      <c r="S105" s="22">
        <v>1</v>
      </c>
      <c r="T105" s="8">
        <v>5000</v>
      </c>
      <c r="U105" s="18" t="s">
        <v>124</v>
      </c>
      <c r="V105" s="12"/>
    </row>
    <row r="106" spans="1:22" ht="63.75" x14ac:dyDescent="0.2">
      <c r="A106" s="14">
        <v>88</v>
      </c>
      <c r="B106" s="45">
        <v>44511</v>
      </c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14" t="s">
        <v>40</v>
      </c>
      <c r="O106" s="9"/>
      <c r="P106" s="10" t="s">
        <v>217</v>
      </c>
      <c r="Q106" s="8">
        <f t="shared" si="1"/>
        <v>4670</v>
      </c>
      <c r="R106" s="9" t="s">
        <v>39</v>
      </c>
      <c r="S106" s="22">
        <v>2</v>
      </c>
      <c r="T106" s="8">
        <v>9340</v>
      </c>
      <c r="U106" s="18" t="s">
        <v>125</v>
      </c>
      <c r="V106" s="12"/>
    </row>
    <row r="107" spans="1:22" ht="51" x14ac:dyDescent="0.2">
      <c r="A107" s="14">
        <v>89</v>
      </c>
      <c r="B107" s="45">
        <v>44530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14" t="s">
        <v>40</v>
      </c>
      <c r="O107" s="9"/>
      <c r="P107" s="10" t="s">
        <v>218</v>
      </c>
      <c r="Q107" s="8">
        <f t="shared" si="1"/>
        <v>4166.6666699999996</v>
      </c>
      <c r="R107" s="9" t="s">
        <v>38</v>
      </c>
      <c r="S107" s="22">
        <v>1</v>
      </c>
      <c r="T107" s="8">
        <v>4166.6666699999996</v>
      </c>
      <c r="U107" s="18" t="s">
        <v>126</v>
      </c>
      <c r="V107" s="12"/>
    </row>
    <row r="108" spans="1:22" ht="38.25" x14ac:dyDescent="0.2">
      <c r="A108" s="14">
        <v>90</v>
      </c>
      <c r="B108" s="45">
        <v>44530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14" t="s">
        <v>40</v>
      </c>
      <c r="O108" s="9"/>
      <c r="P108" s="10" t="s">
        <v>219</v>
      </c>
      <c r="Q108" s="8">
        <f t="shared" si="1"/>
        <v>13483.334999999999</v>
      </c>
      <c r="R108" s="9" t="s">
        <v>38</v>
      </c>
      <c r="S108" s="22">
        <v>1</v>
      </c>
      <c r="T108" s="8">
        <v>13483.334999999999</v>
      </c>
      <c r="U108" s="18" t="s">
        <v>127</v>
      </c>
      <c r="V108" s="12"/>
    </row>
  </sheetData>
  <mergeCells count="25"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U1:V1"/>
    <mergeCell ref="U2:V2"/>
    <mergeCell ref="U3:V3"/>
    <mergeCell ref="A8:V8"/>
    <mergeCell ref="A9:N9"/>
    <mergeCell ref="O10:Q10"/>
    <mergeCell ref="O9:S9"/>
    <mergeCell ref="M15:M17"/>
    <mergeCell ref="K16:L16"/>
    <mergeCell ref="U13:U17"/>
    <mergeCell ref="P13:P17"/>
    <mergeCell ref="Q13:Q17"/>
    <mergeCell ref="R13:R17"/>
    <mergeCell ref="S13:S17"/>
    <mergeCell ref="T13:T17"/>
  </mergeCells>
  <conditionalFormatting sqref="U52">
    <cfRule type="duplicateValues" dxfId="6" priority="7"/>
  </conditionalFormatting>
  <conditionalFormatting sqref="U52">
    <cfRule type="duplicateValues" dxfId="5" priority="6"/>
  </conditionalFormatting>
  <conditionalFormatting sqref="B52">
    <cfRule type="duplicateValues" dxfId="1" priority="1"/>
    <cfRule type="duplicateValues" dxfId="0" priority="2"/>
  </conditionalFormatting>
  <dataValidations count="1">
    <dataValidation type="date" allowBlank="1" showInputMessage="1" showErrorMessage="1" sqref="B56 B58:B64 B19:B38 B40:B52">
      <formula1>44197</formula1>
      <formula2>73415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Печурин Александр Валерьевич</cp:lastModifiedBy>
  <cp:lastPrinted>2019-03-11T06:15:11Z</cp:lastPrinted>
  <dcterms:created xsi:type="dcterms:W3CDTF">2011-01-11T10:25:48Z</dcterms:created>
  <dcterms:modified xsi:type="dcterms:W3CDTF">2021-12-10T07:32:49Z</dcterms:modified>
</cp:coreProperties>
</file>