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Октябрь план факт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стр.1!$A$18:$X$18</definedName>
  </definedNames>
  <calcPr calcId="152511"/>
</workbook>
</file>

<file path=xl/calcChain.xml><?xml version="1.0" encoding="utf-8"?>
<calcChain xmlns="http://schemas.openxmlformats.org/spreadsheetml/2006/main"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19" i="5"/>
</calcChain>
</file>

<file path=xl/sharedStrings.xml><?xml version="1.0" encoding="utf-8"?>
<sst xmlns="http://schemas.openxmlformats.org/spreadsheetml/2006/main" count="334" uniqueCount="180">
  <si>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</si>
  <si>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</si>
  <si>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</si>
  <si>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</si>
  <si>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</si>
  <si>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</si>
  <si>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</si>
  <si>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</si>
  <si>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</si>
  <si>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</si>
  <si>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</si>
  <si>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</si>
  <si>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</si>
  <si>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</si>
  <si>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</si>
  <si>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</si>
  <si>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</si>
  <si>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</si>
  <si>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</si>
  <si>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</si>
  <si>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</si>
  <si>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</si>
  <si>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</si>
  <si>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</si>
  <si>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</si>
  <si>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</si>
  <si>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</si>
  <si>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</si>
  <si>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</si>
  <si>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</si>
  <si>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</si>
  <si>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</si>
  <si>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</si>
  <si>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</si>
  <si>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</si>
  <si>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</si>
  <si>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</si>
  <si>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</si>
  <si>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</si>
  <si>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</si>
  <si>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х</t>
  </si>
  <si>
    <t>кг.</t>
  </si>
  <si>
    <t>овощи</t>
  </si>
  <si>
    <t>ИП Филимонов В.В.</t>
  </si>
  <si>
    <t>ООО "ИНФОКОМ"</t>
  </si>
  <si>
    <t>тн.</t>
  </si>
  <si>
    <t>Шоклева Мария Владимировна</t>
  </si>
  <si>
    <t>Яковлева Валентина Ивановна</t>
  </si>
  <si>
    <t>Петров Николай Петрович</t>
  </si>
  <si>
    <t>м.</t>
  </si>
  <si>
    <t>Песок строительный</t>
  </si>
  <si>
    <t>Договор аренды земельного участка</t>
  </si>
  <si>
    <t>поставка бланков</t>
  </si>
  <si>
    <t>Электроды сварочные</t>
  </si>
  <si>
    <t>сжиженный углеводородный газ</t>
  </si>
  <si>
    <t>Поставка периодических печатных изданий в соответствии  со Спецификацией на 1 полугодие 2022 г.</t>
  </si>
  <si>
    <t>СМР</t>
  </si>
  <si>
    <t>Дезинфекция офисного помещения</t>
  </si>
  <si>
    <t>договор аренды земли по догазификации</t>
  </si>
  <si>
    <t>Заключительная дезинфекция</t>
  </si>
  <si>
    <t>демонтаж здания ГРП</t>
  </si>
  <si>
    <t>Поставка периодических печатных изданий</t>
  </si>
  <si>
    <t>Аренда транспортного средства с экипажем</t>
  </si>
  <si>
    <t>Услуга по ремонту колес</t>
  </si>
  <si>
    <t>Автострахование</t>
  </si>
  <si>
    <t>Услуга по техническому обслуживанию авто</t>
  </si>
  <si>
    <t>Изготовление сертификата ключа проверки ЭП сроком на 1 год</t>
  </si>
  <si>
    <t>Электронный ключ SafeNet eToken 5110 включая комплект документации  лицензии на ПО и сертификат технич.поддержки</t>
  </si>
  <si>
    <t>Услуга Secondary S</t>
  </si>
  <si>
    <t>Продление регистрации домена "Chsetgaz.ru"</t>
  </si>
  <si>
    <t>Кабель 3.5 Jack(M)-2xRCA, 5m DEXP</t>
  </si>
  <si>
    <t>Услуги проживания Вазин И.В., Егорова А.А. в гостинице "Круиз"    с 12.10.2021г. по 15.10.2021 года. Услуги автостоянки</t>
  </si>
  <si>
    <t xml:space="preserve">Проживание в Гостевом дворике "Усадьба" в двухместном номере с 19.10.2021г. По 21.10.2021г. Вазин И.В., Егорова А.А. </t>
  </si>
  <si>
    <t>Клеймо каучуковое - 12 шт., клеймо стальное - 12 шт., плашка - 12 шт.</t>
  </si>
  <si>
    <t>изготовление видеоролика</t>
  </si>
  <si>
    <t>стенд , размер 2100х1850</t>
  </si>
  <si>
    <t>Выполнение работ по ремонту систем кондиционирования воздуха</t>
  </si>
  <si>
    <t>Услуги по организации и проведению соревнований "Чемпионат среди любительских команд п омини-футболу сезона 2021-2022гг."</t>
  </si>
  <si>
    <t>Услуга по определению фоновых концентраций загрязняющих веществ в атмосферном воздухе</t>
  </si>
  <si>
    <t xml:space="preserve"> Проведение  инспекционного контроля/периодической оценки сертифицированной  продукции</t>
  </si>
  <si>
    <t xml:space="preserve">Судебная строительно-техническая экспертиза по определению Урмарского районного суда ЧР </t>
  </si>
  <si>
    <t xml:space="preserve">Лента сигнальная </t>
  </si>
  <si>
    <t>Строительные материалы</t>
  </si>
  <si>
    <t>Трубы и фитинги ПЭ</t>
  </si>
  <si>
    <t>Плита тротуарная</t>
  </si>
  <si>
    <t>Отделочные материалы</t>
  </si>
  <si>
    <t>Лестницы</t>
  </si>
  <si>
    <t>Освидетельствование баллонов</t>
  </si>
  <si>
    <t>Поставка счетчиков газа СГБМ-1,6</t>
  </si>
  <si>
    <t>Услуги по ремонту счетчика газа</t>
  </si>
  <si>
    <t xml:space="preserve">Поставка марли медицинской </t>
  </si>
  <si>
    <t>Поставка кислорода</t>
  </si>
  <si>
    <t>Подводка газовая ПВХ</t>
  </si>
  <si>
    <t>Поставка генератора</t>
  </si>
  <si>
    <t>Поставка негатоскопа</t>
  </si>
  <si>
    <t>фрукты и овощи</t>
  </si>
  <si>
    <t>Услуга по проведению обязательного психиатрического освидетельствования</t>
  </si>
  <si>
    <t>Работы по перекладке газопровода высокого давления методом ННБ</t>
  </si>
  <si>
    <t xml:space="preserve">Электрогенератор дизельный ТСС SDG </t>
  </si>
  <si>
    <t>Лицензия на ПО</t>
  </si>
  <si>
    <t>Проведение экспертизы промышленной безопасности проектной документации</t>
  </si>
  <si>
    <t>Устройства для снятия кранов</t>
  </si>
  <si>
    <t>Работа по демонтажу ГРП</t>
  </si>
  <si>
    <t>НСПС, цоколя</t>
  </si>
  <si>
    <t>Услуга по аттестации сварочного оборудования</t>
  </si>
  <si>
    <t>Передавливатели</t>
  </si>
  <si>
    <t>Измельчитель веток CAIMAN</t>
  </si>
  <si>
    <t>Телефоны, смартфоны</t>
  </si>
  <si>
    <t>Оборудование для проведения ремонтных работ на трубопроводе под давлением РАВЕТТИ</t>
  </si>
  <si>
    <t>Работа по капитальному ремонту котельной (дымовой трубы)</t>
  </si>
  <si>
    <t>Трубы стальные</t>
  </si>
  <si>
    <t>автомобиль УАЗ</t>
  </si>
  <si>
    <t>Проведение экспертизы промышленной безопасности проектной документации по реконструкции газораспределительной сети</t>
  </si>
  <si>
    <t>Планшет Torex PAD 4G</t>
  </si>
  <si>
    <t>Автомобиль Toyota Camry Стандарт седан 5 мест,дв.2.0 л 148 л.с.бензин,АКПП4,2х4</t>
  </si>
  <si>
    <t>Об установлении права ограниченного пользования земельным участком (сервитута) строительства объекта</t>
  </si>
  <si>
    <t>ООО "НОВИТЭК"</t>
  </si>
  <si>
    <t>Акционерное общество "Почта России"</t>
  </si>
  <si>
    <t>БУ ЧР «Кашлыхский дом-интернат для ветеранов войны и труда» Министерства труда и социальной защиты ЧР</t>
  </si>
  <si>
    <t>ООО Ремтехника</t>
  </si>
  <si>
    <t>Индивидуальный предприниматель  Нестеров Константин Александрович</t>
  </si>
  <si>
    <t>Павлова Клавдия Николаевна</t>
  </si>
  <si>
    <t>ООО "Служба дезинфекции"</t>
  </si>
  <si>
    <t>ИП Шмаков В.М.</t>
  </si>
  <si>
    <t>АО "Почта России"</t>
  </si>
  <si>
    <t>ИП Евсеев Владимир Сергевич</t>
  </si>
  <si>
    <t>ООО "Электромонтаж"</t>
  </si>
  <si>
    <t>ИП Семенов василий Валериевич</t>
  </si>
  <si>
    <t>АО "ОСАГО"</t>
  </si>
  <si>
    <t xml:space="preserve">ООО "Тон-Авто" </t>
  </si>
  <si>
    <t>ООО "УЦ ГИС"</t>
  </si>
  <si>
    <t>АО "РСИЦ"</t>
  </si>
  <si>
    <t>Филиал Верхневолжский ООО "ДНС Ритейл"</t>
  </si>
  <si>
    <t>ИП Атласкина Юлия Юрьевна</t>
  </si>
  <si>
    <t>ИП Павлов Евгений Валерьевич</t>
  </si>
  <si>
    <t>ООО "Владимирский завод "Эталон"</t>
  </si>
  <si>
    <t>ИП Головин Д.Н.</t>
  </si>
  <si>
    <t>Администрация города Шумерля Чувашской Республики</t>
  </si>
  <si>
    <t>Администрация Ядринского городского поселения Ядринского района Чувашской Республики</t>
  </si>
  <si>
    <t>ООО "Дайкон"</t>
  </si>
  <si>
    <t>ОО "Федерация футбола Чувашской Республики"</t>
  </si>
  <si>
    <t xml:space="preserve">Федеральное государственное бюджетное учреждение «Верхне-Волжское управление по гидрометеорологии и мониторингу окружающей среды» </t>
  </si>
  <si>
    <t>ОС "Серт-Инфо"</t>
  </si>
  <si>
    <t>ИП Никитин Григорий Иванович</t>
  </si>
  <si>
    <t>ООО "Протэкт-Регион"</t>
  </si>
  <si>
    <t>ИП Новиков Р.В.</t>
  </si>
  <si>
    <t>ООО"Техпласт"</t>
  </si>
  <si>
    <t>ООО "Мир камней"</t>
  </si>
  <si>
    <t>ИП Махмутова Л.Н.</t>
  </si>
  <si>
    <t>ООО"Инснабэлектро"</t>
  </si>
  <si>
    <t>Общество с ограниченной ответственностью "СКЛАД-СЕРВИС"</t>
  </si>
  <si>
    <t>ООО "ТехноГаз"</t>
  </si>
  <si>
    <t>ООО "БЕТАР-ВЯТКА"</t>
  </si>
  <si>
    <t>АО "Газдевайс"</t>
  </si>
  <si>
    <t>ООО "Текстильный Край"</t>
  </si>
  <si>
    <t>ООО "Волгогазкомплект"</t>
  </si>
  <si>
    <t>ООО "Профприбор"</t>
  </si>
  <si>
    <t>ООО "Рентгенсервис"</t>
  </si>
  <si>
    <t>Иванов Валерий Викторинович</t>
  </si>
  <si>
    <t>ООО "АФЛО-ЦЕНТР"</t>
  </si>
  <si>
    <t>ООО "ПРОМТЕХСТРОЙСЕРВИС"</t>
  </si>
  <si>
    <t>ООО "ТОРГОВЫЙ ДОМ МИР ИНСТРУМЕНТА"</t>
  </si>
  <si>
    <t>ООО "ОФД-СОФТЛАЙН"</t>
  </si>
  <si>
    <t xml:space="preserve">АО "ГИПРОНИИГАЗ" </t>
  </si>
  <si>
    <t>ООО "МБ строй"</t>
  </si>
  <si>
    <t>ООО "ГУДВИЛЛ"</t>
  </si>
  <si>
    <t>АУ "НИИ ЭКОЛОГИИ" МИНПРИРОДЫ ЧУВАШИИ</t>
  </si>
  <si>
    <t>ООО "ПРОМТЕХКОМПЛЕКТ"</t>
  </si>
  <si>
    <t>ООО "НАКС-ЧЕБОКСАРЫ"</t>
  </si>
  <si>
    <t>ООО ТД "ИММИД"</t>
  </si>
  <si>
    <t>ООО "ПАРТНЕР-СК"</t>
  </si>
  <si>
    <t>ООО "МБ-СТРОЙ"</t>
  </si>
  <si>
    <t>ООО "ЭНЕРГОКРАН"</t>
  </si>
  <si>
    <t>ООО "ТД "ТРУБОСТАЛЬПРОДУКТ"</t>
  </si>
  <si>
    <t>ООО "УАЗ"</t>
  </si>
  <si>
    <t>ООО "Стройэкспертиза"</t>
  </si>
  <si>
    <t>ООО "Данио"</t>
  </si>
  <si>
    <t>Измайлово, ООО</t>
  </si>
  <si>
    <t>комплект</t>
  </si>
  <si>
    <t>Оказание услуг по разработке нормативов предельно допустимых выбросов загрязняющих веществ в атмосферный воздух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</si>
</sst>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ont="1" applyFill="1" applyBorder="1"/>
    <xf numFmtId="0" fontId="6" fillId="0" borderId="1" xfId="0" applyFont="1" applyFill="1" applyBorder="1"/>
    <xf numFmtId="0" fontId="0" fillId="0" borderId="1" xfId="0" applyBorder="1"/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3" fillId="0" borderId="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abSelected="1" zoomScale="85" zoomScaleNormal="85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V19" sqref="V19:V92"/>
    </sheetView>
  </sheetViews>
  <sheetFormatPr defaultRowHeight="12.75" x14ac:dyDescent="0.2"/>
  <cols>
    <col min="1" max="1" width="6.42578125" style="3" customWidth="1"/>
    <col min="2" max="2" width="12" style="3" customWidth="1"/>
    <col min="3" max="15" width="9.140625" style="3"/>
    <col min="16" max="16" width="18.28515625" style="3" customWidth="1"/>
    <col min="17" max="17" width="16.7109375" style="3" customWidth="1"/>
    <col min="18" max="18" width="9.140625" style="3"/>
    <col min="19" max="19" width="13.42578125" style="7" customWidth="1"/>
    <col min="20" max="20" width="16.85546875" style="3" customWidth="1"/>
    <col min="21" max="21" width="31.42578125" style="3" customWidth="1"/>
    <col min="22" max="22" width="17.5703125" style="3" customWidth="1"/>
    <col min="23" max="23" width="9.140625" style="3" customWidth="1"/>
    <col min="24" max="16384" width="9.140625" style="3"/>
  </cols>
  <sheetData>
    <row r="1" spans="1:22" ht="15.75" x14ac:dyDescent="0.25">
      <c r="U1" s="22" t="s">
        <v>27</v>
      </c>
      <c r="V1" s="22"/>
    </row>
    <row r="2" spans="1:22" ht="15.75" x14ac:dyDescent="0.25">
      <c r="U2" s="22" t="s">
        <v>34</v>
      </c>
      <c r="V2" s="22"/>
    </row>
    <row r="3" spans="1:22" ht="15.75" x14ac:dyDescent="0.25">
      <c r="U3" s="22" t="s">
        <v>35</v>
      </c>
      <c r="V3" s="22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23" t="s">
        <v>29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spans="1:22" s="2" customFormat="1" ht="18.75" x14ac:dyDescent="0.3">
      <c r="A9" s="24" t="s">
        <v>30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6" t="s">
        <v>36</v>
      </c>
      <c r="P9" s="26"/>
      <c r="Q9" s="26"/>
      <c r="R9" s="26"/>
      <c r="S9" s="26"/>
    </row>
    <row r="10" spans="1:22" x14ac:dyDescent="0.2">
      <c r="O10" s="25" t="s">
        <v>37</v>
      </c>
      <c r="P10" s="25"/>
      <c r="Q10" s="25"/>
    </row>
    <row r="13" spans="1:22" x14ac:dyDescent="0.2">
      <c r="A13" s="30" t="s">
        <v>0</v>
      </c>
      <c r="B13" s="30" t="s">
        <v>1</v>
      </c>
      <c r="C13" s="30" t="s">
        <v>20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19" t="s">
        <v>21</v>
      </c>
      <c r="Q13" s="19" t="s">
        <v>22</v>
      </c>
      <c r="R13" s="19" t="s">
        <v>23</v>
      </c>
      <c r="S13" s="19" t="s">
        <v>24</v>
      </c>
      <c r="T13" s="19" t="s">
        <v>32</v>
      </c>
      <c r="U13" s="19" t="s">
        <v>25</v>
      </c>
      <c r="V13" s="19" t="s">
        <v>26</v>
      </c>
    </row>
    <row r="14" spans="1:22" x14ac:dyDescent="0.2">
      <c r="A14" s="30"/>
      <c r="B14" s="30"/>
      <c r="C14" s="30" t="s">
        <v>33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1" t="s">
        <v>19</v>
      </c>
      <c r="O14" s="32"/>
      <c r="P14" s="20"/>
      <c r="Q14" s="20"/>
      <c r="R14" s="20"/>
      <c r="S14" s="20"/>
      <c r="T14" s="20"/>
      <c r="U14" s="20"/>
      <c r="V14" s="20"/>
    </row>
    <row r="15" spans="1:22" x14ac:dyDescent="0.2">
      <c r="A15" s="30"/>
      <c r="B15" s="30"/>
      <c r="C15" s="30" t="s">
        <v>16</v>
      </c>
      <c r="D15" s="30"/>
      <c r="E15" s="30"/>
      <c r="F15" s="30"/>
      <c r="G15" s="30"/>
      <c r="H15" s="30"/>
      <c r="I15" s="30"/>
      <c r="J15" s="30"/>
      <c r="K15" s="30"/>
      <c r="L15" s="30"/>
      <c r="M15" s="27" t="s">
        <v>31</v>
      </c>
      <c r="N15" s="33"/>
      <c r="O15" s="34"/>
      <c r="P15" s="20"/>
      <c r="Q15" s="20"/>
      <c r="R15" s="20"/>
      <c r="S15" s="20"/>
      <c r="T15" s="20"/>
      <c r="U15" s="20"/>
      <c r="V15" s="20"/>
    </row>
    <row r="16" spans="1:22" ht="27" customHeight="1" x14ac:dyDescent="0.2">
      <c r="A16" s="30"/>
      <c r="B16" s="30"/>
      <c r="C16" s="30" t="s">
        <v>5</v>
      </c>
      <c r="D16" s="30"/>
      <c r="E16" s="30"/>
      <c r="F16" s="30" t="s">
        <v>6</v>
      </c>
      <c r="G16" s="30"/>
      <c r="H16" s="30"/>
      <c r="I16" s="30" t="s">
        <v>10</v>
      </c>
      <c r="J16" s="30"/>
      <c r="K16" s="30" t="s">
        <v>13</v>
      </c>
      <c r="L16" s="30"/>
      <c r="M16" s="28"/>
      <c r="N16" s="4"/>
      <c r="O16" s="4"/>
      <c r="P16" s="20"/>
      <c r="Q16" s="20"/>
      <c r="R16" s="20"/>
      <c r="S16" s="20"/>
      <c r="T16" s="20"/>
      <c r="U16" s="20"/>
      <c r="V16" s="20"/>
    </row>
    <row r="17" spans="1:22" ht="114" x14ac:dyDescent="0.2">
      <c r="A17" s="30"/>
      <c r="B17" s="30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29"/>
      <c r="N17" s="6" t="s">
        <v>18</v>
      </c>
      <c r="O17" s="6" t="s">
        <v>17</v>
      </c>
      <c r="P17" s="21"/>
      <c r="Q17" s="21"/>
      <c r="R17" s="21"/>
      <c r="S17" s="21"/>
      <c r="T17" s="21"/>
      <c r="U17" s="21"/>
      <c r="V17" s="21"/>
    </row>
    <row r="18" spans="1:22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22" ht="45" x14ac:dyDescent="0.25">
      <c r="A19" s="11">
        <v>1</v>
      </c>
      <c r="B19" s="12">
        <v>44474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 t="s">
        <v>40</v>
      </c>
      <c r="O19" s="8"/>
      <c r="P19" s="13" t="s">
        <v>54</v>
      </c>
      <c r="Q19" s="10">
        <f>T19/S19</f>
        <v>9.5238095238095233E-2</v>
      </c>
      <c r="R19" s="8" t="s">
        <v>41</v>
      </c>
      <c r="S19" s="13">
        <v>105</v>
      </c>
      <c r="T19" s="9">
        <v>10</v>
      </c>
      <c r="U19" s="13" t="s">
        <v>116</v>
      </c>
      <c r="V19" s="15"/>
    </row>
    <row r="20" spans="1:22" ht="105" x14ac:dyDescent="0.25">
      <c r="A20" s="11">
        <v>2</v>
      </c>
      <c r="B20" s="12">
        <v>44470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 t="s">
        <v>40</v>
      </c>
      <c r="O20" s="8"/>
      <c r="P20" s="13" t="s">
        <v>55</v>
      </c>
      <c r="Q20" s="10">
        <f t="shared" ref="Q20:Q83" si="0">T20/S20</f>
        <v>0.81864000000000003</v>
      </c>
      <c r="R20" s="8" t="s">
        <v>178</v>
      </c>
      <c r="S20" s="13">
        <v>4</v>
      </c>
      <c r="T20" s="9">
        <v>3.2745600000000001</v>
      </c>
      <c r="U20" s="13" t="s">
        <v>117</v>
      </c>
      <c r="V20" s="15"/>
    </row>
    <row r="21" spans="1:22" ht="135" x14ac:dyDescent="0.25">
      <c r="A21" s="11">
        <v>3</v>
      </c>
      <c r="B21" s="12">
        <v>44488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 t="s">
        <v>40</v>
      </c>
      <c r="O21" s="8"/>
      <c r="P21" s="13" t="s">
        <v>115</v>
      </c>
      <c r="Q21" s="10">
        <f t="shared" si="0"/>
        <v>1.0300000000000001E-3</v>
      </c>
      <c r="R21" s="8" t="s">
        <v>38</v>
      </c>
      <c r="S21" s="13">
        <v>1</v>
      </c>
      <c r="T21" s="9">
        <v>1.0300000000000001E-3</v>
      </c>
      <c r="U21" s="13" t="s">
        <v>118</v>
      </c>
      <c r="V21" s="15"/>
    </row>
    <row r="22" spans="1:22" ht="15.75" x14ac:dyDescent="0.25">
      <c r="A22" s="11">
        <v>4</v>
      </c>
      <c r="B22" s="12">
        <v>44470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 t="s">
        <v>40</v>
      </c>
      <c r="O22" s="8"/>
      <c r="P22" s="13" t="s">
        <v>56</v>
      </c>
      <c r="Q22" s="10">
        <f t="shared" si="0"/>
        <v>99.96</v>
      </c>
      <c r="R22" s="8" t="s">
        <v>38</v>
      </c>
      <c r="S22" s="13">
        <v>1</v>
      </c>
      <c r="T22" s="9">
        <v>99.96</v>
      </c>
      <c r="U22" s="13" t="s">
        <v>119</v>
      </c>
      <c r="V22" s="15"/>
    </row>
    <row r="23" spans="1:22" ht="45" x14ac:dyDescent="0.25">
      <c r="A23" s="11">
        <v>5</v>
      </c>
      <c r="B23" s="12">
        <v>44473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 t="s">
        <v>40</v>
      </c>
      <c r="O23" s="8"/>
      <c r="P23" s="13" t="s">
        <v>57</v>
      </c>
      <c r="Q23" s="10">
        <f t="shared" si="0"/>
        <v>4</v>
      </c>
      <c r="R23" s="8" t="s">
        <v>38</v>
      </c>
      <c r="S23" s="13">
        <v>1</v>
      </c>
      <c r="T23" s="9">
        <v>4</v>
      </c>
      <c r="U23" s="13" t="s">
        <v>120</v>
      </c>
      <c r="V23" s="15"/>
    </row>
    <row r="24" spans="1:22" ht="45" x14ac:dyDescent="0.25">
      <c r="A24" s="11">
        <v>6</v>
      </c>
      <c r="B24" s="12">
        <v>44487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 t="s">
        <v>40</v>
      </c>
      <c r="O24" s="8"/>
      <c r="P24" s="13" t="s">
        <v>58</v>
      </c>
      <c r="Q24" s="10">
        <f t="shared" si="0"/>
        <v>5.94E-3</v>
      </c>
      <c r="R24" s="8" t="s">
        <v>38</v>
      </c>
      <c r="S24" s="13">
        <v>1</v>
      </c>
      <c r="T24" s="9">
        <v>5.94E-3</v>
      </c>
      <c r="U24" s="13" t="s">
        <v>121</v>
      </c>
      <c r="V24" s="15"/>
    </row>
    <row r="25" spans="1:22" ht="30" x14ac:dyDescent="0.25">
      <c r="A25" s="11">
        <v>7</v>
      </c>
      <c r="B25" s="12">
        <v>44491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 t="s">
        <v>40</v>
      </c>
      <c r="O25" s="8"/>
      <c r="P25" s="13" t="s">
        <v>59</v>
      </c>
      <c r="Q25" s="10">
        <f t="shared" si="0"/>
        <v>11.568</v>
      </c>
      <c r="R25" s="8" t="s">
        <v>38</v>
      </c>
      <c r="S25" s="13">
        <v>1</v>
      </c>
      <c r="T25" s="9">
        <v>11.568</v>
      </c>
      <c r="U25" s="13" t="s">
        <v>122</v>
      </c>
      <c r="V25" s="15"/>
    </row>
    <row r="26" spans="1:22" ht="30" x14ac:dyDescent="0.25">
      <c r="A26" s="11">
        <v>8</v>
      </c>
      <c r="B26" s="12">
        <v>44488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 t="s">
        <v>40</v>
      </c>
      <c r="O26" s="8"/>
      <c r="P26" s="13" t="s">
        <v>60</v>
      </c>
      <c r="Q26" s="10">
        <f t="shared" si="0"/>
        <v>64.911680000000004</v>
      </c>
      <c r="R26" s="8" t="s">
        <v>38</v>
      </c>
      <c r="S26" s="13">
        <v>1</v>
      </c>
      <c r="T26" s="9">
        <v>64.911680000000004</v>
      </c>
      <c r="U26" s="13" t="s">
        <v>123</v>
      </c>
      <c r="V26" s="15"/>
    </row>
    <row r="27" spans="1:22" ht="45" x14ac:dyDescent="0.25">
      <c r="A27" s="11">
        <v>9</v>
      </c>
      <c r="B27" s="12">
        <v>44470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 t="s">
        <v>40</v>
      </c>
      <c r="O27" s="8"/>
      <c r="P27" s="13" t="s">
        <v>61</v>
      </c>
      <c r="Q27" s="10">
        <f t="shared" si="0"/>
        <v>1.62642</v>
      </c>
      <c r="R27" s="8" t="s">
        <v>38</v>
      </c>
      <c r="S27" s="13">
        <v>1</v>
      </c>
      <c r="T27" s="9">
        <v>1.62642</v>
      </c>
      <c r="U27" s="13" t="s">
        <v>124</v>
      </c>
      <c r="V27" s="15"/>
    </row>
    <row r="28" spans="1:22" ht="30" x14ac:dyDescent="0.25">
      <c r="A28" s="11">
        <v>10</v>
      </c>
      <c r="B28" s="12">
        <v>44496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 t="s">
        <v>40</v>
      </c>
      <c r="O28" s="8"/>
      <c r="P28" s="13" t="s">
        <v>50</v>
      </c>
      <c r="Q28" s="10">
        <f t="shared" si="0"/>
        <v>0.4</v>
      </c>
      <c r="R28" s="8" t="s">
        <v>45</v>
      </c>
      <c r="S28" s="13">
        <v>32.4</v>
      </c>
      <c r="T28" s="9">
        <v>12.96</v>
      </c>
      <c r="U28" s="13" t="s">
        <v>125</v>
      </c>
      <c r="V28" s="15"/>
    </row>
    <row r="29" spans="1:22" ht="60" x14ac:dyDescent="0.25">
      <c r="A29" s="11">
        <v>11</v>
      </c>
      <c r="B29" s="12">
        <v>44494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 t="s">
        <v>40</v>
      </c>
      <c r="O29" s="8"/>
      <c r="P29" s="13" t="s">
        <v>62</v>
      </c>
      <c r="Q29" s="10">
        <f t="shared" si="0"/>
        <v>3</v>
      </c>
      <c r="R29" s="8" t="s">
        <v>38</v>
      </c>
      <c r="S29" s="13">
        <v>1</v>
      </c>
      <c r="T29" s="9">
        <v>3</v>
      </c>
      <c r="U29" s="13" t="s">
        <v>126</v>
      </c>
      <c r="V29" s="15"/>
    </row>
    <row r="30" spans="1:22" ht="30" x14ac:dyDescent="0.25">
      <c r="A30" s="11">
        <v>12</v>
      </c>
      <c r="B30" s="12">
        <v>44487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 t="s">
        <v>40</v>
      </c>
      <c r="O30" s="8"/>
      <c r="P30" s="13" t="s">
        <v>63</v>
      </c>
      <c r="Q30" s="10">
        <f t="shared" si="0"/>
        <v>16.940000000000001</v>
      </c>
      <c r="R30" s="8" t="s">
        <v>38</v>
      </c>
      <c r="S30" s="13">
        <v>1</v>
      </c>
      <c r="T30" s="9">
        <v>16.940000000000001</v>
      </c>
      <c r="U30" s="13" t="s">
        <v>127</v>
      </c>
      <c r="V30" s="15"/>
    </row>
    <row r="31" spans="1:22" ht="15.75" x14ac:dyDescent="0.25">
      <c r="A31" s="11">
        <v>13</v>
      </c>
      <c r="B31" s="12">
        <v>44491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 t="s">
        <v>40</v>
      </c>
      <c r="O31" s="8"/>
      <c r="P31" s="13" t="s">
        <v>64</v>
      </c>
      <c r="Q31" s="10">
        <f t="shared" si="0"/>
        <v>11.175750000000001</v>
      </c>
      <c r="R31" s="8" t="s">
        <v>38</v>
      </c>
      <c r="S31" s="13">
        <v>1</v>
      </c>
      <c r="T31" s="9">
        <v>11.175750000000001</v>
      </c>
      <c r="U31" s="13" t="s">
        <v>128</v>
      </c>
      <c r="V31" s="15"/>
    </row>
    <row r="32" spans="1:22" ht="60" x14ac:dyDescent="0.25">
      <c r="A32" s="11">
        <v>14</v>
      </c>
      <c r="B32" s="12">
        <v>44494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 t="s">
        <v>40</v>
      </c>
      <c r="O32" s="8"/>
      <c r="P32" s="13" t="s">
        <v>65</v>
      </c>
      <c r="Q32" s="10">
        <f t="shared" si="0"/>
        <v>85.379410000000007</v>
      </c>
      <c r="R32" s="8" t="s">
        <v>38</v>
      </c>
      <c r="S32" s="13">
        <v>1</v>
      </c>
      <c r="T32" s="9">
        <v>85.379410000000007</v>
      </c>
      <c r="U32" s="13" t="s">
        <v>129</v>
      </c>
      <c r="V32" s="15"/>
    </row>
    <row r="33" spans="1:22" ht="60" x14ac:dyDescent="0.25">
      <c r="A33" s="11">
        <v>15</v>
      </c>
      <c r="B33" s="12">
        <v>44473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 t="s">
        <v>40</v>
      </c>
      <c r="O33" s="8"/>
      <c r="P33" s="13" t="s">
        <v>66</v>
      </c>
      <c r="Q33" s="10">
        <f t="shared" si="0"/>
        <v>3.6960000000000002</v>
      </c>
      <c r="R33" s="8" t="s">
        <v>38</v>
      </c>
      <c r="S33" s="13">
        <v>1</v>
      </c>
      <c r="T33" s="9">
        <v>3.6960000000000002</v>
      </c>
      <c r="U33" s="13" t="s">
        <v>130</v>
      </c>
      <c r="V33" s="15"/>
    </row>
    <row r="34" spans="1:22" ht="135" x14ac:dyDescent="0.25">
      <c r="A34" s="11">
        <v>16</v>
      </c>
      <c r="B34" s="12">
        <v>44474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 t="s">
        <v>40</v>
      </c>
      <c r="O34" s="8"/>
      <c r="P34" s="13" t="s">
        <v>67</v>
      </c>
      <c r="Q34" s="10">
        <f t="shared" si="0"/>
        <v>4.1639999999999997</v>
      </c>
      <c r="R34" s="8" t="s">
        <v>39</v>
      </c>
      <c r="S34" s="13">
        <v>10</v>
      </c>
      <c r="T34" s="9">
        <v>41.64</v>
      </c>
      <c r="U34" s="13" t="s">
        <v>130</v>
      </c>
      <c r="V34" s="15"/>
    </row>
    <row r="35" spans="1:22" ht="15.75" x14ac:dyDescent="0.25">
      <c r="A35" s="11">
        <v>17</v>
      </c>
      <c r="B35" s="12">
        <v>44482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 t="s">
        <v>40</v>
      </c>
      <c r="O35" s="8"/>
      <c r="P35" s="13" t="s">
        <v>68</v>
      </c>
      <c r="Q35" s="10">
        <f t="shared" si="0"/>
        <v>0.15</v>
      </c>
      <c r="R35" s="8" t="s">
        <v>39</v>
      </c>
      <c r="S35" s="13">
        <v>1</v>
      </c>
      <c r="T35" s="9">
        <v>0.15</v>
      </c>
      <c r="U35" s="13" t="s">
        <v>131</v>
      </c>
      <c r="V35" s="15"/>
    </row>
    <row r="36" spans="1:22" ht="60" x14ac:dyDescent="0.25">
      <c r="A36" s="11">
        <v>18</v>
      </c>
      <c r="B36" s="12">
        <v>44484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 t="s">
        <v>40</v>
      </c>
      <c r="O36" s="8"/>
      <c r="P36" s="13" t="s">
        <v>69</v>
      </c>
      <c r="Q36" s="10">
        <f t="shared" si="0"/>
        <v>1.49</v>
      </c>
      <c r="R36" s="8" t="s">
        <v>39</v>
      </c>
      <c r="S36" s="13">
        <v>1</v>
      </c>
      <c r="T36" s="9">
        <v>1.49</v>
      </c>
      <c r="U36" s="13" t="s">
        <v>131</v>
      </c>
      <c r="V36" s="15"/>
    </row>
    <row r="37" spans="1:22" ht="30" x14ac:dyDescent="0.25">
      <c r="A37" s="11">
        <v>19</v>
      </c>
      <c r="B37" s="12">
        <v>44496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 t="s">
        <v>40</v>
      </c>
      <c r="O37" s="8"/>
      <c r="P37" s="13" t="s">
        <v>70</v>
      </c>
      <c r="Q37" s="10">
        <f t="shared" si="0"/>
        <v>0.69899999999999995</v>
      </c>
      <c r="R37" s="8" t="s">
        <v>39</v>
      </c>
      <c r="S37" s="13">
        <v>1</v>
      </c>
      <c r="T37" s="9">
        <v>0.69899999999999995</v>
      </c>
      <c r="U37" s="13" t="s">
        <v>132</v>
      </c>
      <c r="V37" s="15"/>
    </row>
    <row r="38" spans="1:22" ht="135" x14ac:dyDescent="0.25">
      <c r="A38" s="11">
        <v>20</v>
      </c>
      <c r="B38" s="12">
        <v>44473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 t="s">
        <v>40</v>
      </c>
      <c r="O38" s="8"/>
      <c r="P38" s="13" t="s">
        <v>71</v>
      </c>
      <c r="Q38" s="10">
        <f t="shared" si="0"/>
        <v>5.0999999999999996</v>
      </c>
      <c r="R38" s="8" t="s">
        <v>38</v>
      </c>
      <c r="S38" s="13">
        <v>1</v>
      </c>
      <c r="T38" s="9">
        <v>5.0999999999999996</v>
      </c>
      <c r="U38" s="13" t="s">
        <v>133</v>
      </c>
      <c r="V38" s="15"/>
    </row>
    <row r="39" spans="1:22" ht="120" x14ac:dyDescent="0.25">
      <c r="A39" s="11">
        <v>21</v>
      </c>
      <c r="B39" s="12">
        <v>44477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 t="s">
        <v>40</v>
      </c>
      <c r="O39" s="8"/>
      <c r="P39" s="13" t="s">
        <v>72</v>
      </c>
      <c r="Q39" s="10">
        <f t="shared" si="0"/>
        <v>3</v>
      </c>
      <c r="R39" s="8" t="s">
        <v>38</v>
      </c>
      <c r="S39" s="13">
        <v>1</v>
      </c>
      <c r="T39" s="9">
        <v>3</v>
      </c>
      <c r="U39" s="13" t="s">
        <v>134</v>
      </c>
      <c r="V39" s="15"/>
    </row>
    <row r="40" spans="1:22" ht="75" x14ac:dyDescent="0.25">
      <c r="A40" s="11">
        <v>22</v>
      </c>
      <c r="B40" s="12">
        <v>44487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 t="s">
        <v>40</v>
      </c>
      <c r="O40" s="8"/>
      <c r="P40" s="13" t="s">
        <v>73</v>
      </c>
      <c r="Q40" s="10">
        <f t="shared" si="0"/>
        <v>10.932</v>
      </c>
      <c r="R40" s="8" t="s">
        <v>38</v>
      </c>
      <c r="S40" s="13">
        <v>1</v>
      </c>
      <c r="T40" s="9">
        <v>10.932</v>
      </c>
      <c r="U40" s="13" t="s">
        <v>135</v>
      </c>
      <c r="V40" s="15"/>
    </row>
    <row r="41" spans="1:22" ht="30" x14ac:dyDescent="0.25">
      <c r="A41" s="11">
        <v>23</v>
      </c>
      <c r="B41" s="12">
        <v>44470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 t="s">
        <v>40</v>
      </c>
      <c r="O41" s="8"/>
      <c r="P41" s="13" t="s">
        <v>74</v>
      </c>
      <c r="Q41" s="10">
        <f t="shared" si="0"/>
        <v>9.1950000000000003</v>
      </c>
      <c r="R41" s="8" t="s">
        <v>38</v>
      </c>
      <c r="S41" s="13">
        <v>1</v>
      </c>
      <c r="T41" s="9">
        <v>9.1950000000000003</v>
      </c>
      <c r="U41" s="13" t="s">
        <v>46</v>
      </c>
      <c r="V41" s="15"/>
    </row>
    <row r="42" spans="1:22" ht="30" x14ac:dyDescent="0.25">
      <c r="A42" s="11">
        <v>24</v>
      </c>
      <c r="B42" s="12">
        <v>44489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 t="s">
        <v>40</v>
      </c>
      <c r="O42" s="8"/>
      <c r="P42" s="13" t="s">
        <v>74</v>
      </c>
      <c r="Q42" s="10">
        <f t="shared" si="0"/>
        <v>11.494</v>
      </c>
      <c r="R42" s="8" t="s">
        <v>38</v>
      </c>
      <c r="S42" s="13">
        <v>1</v>
      </c>
      <c r="T42" s="9">
        <v>11.494</v>
      </c>
      <c r="U42" s="13" t="s">
        <v>46</v>
      </c>
      <c r="V42" s="15"/>
    </row>
    <row r="43" spans="1:22" ht="30" x14ac:dyDescent="0.25">
      <c r="A43" s="11">
        <v>25</v>
      </c>
      <c r="B43" s="12">
        <v>44470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 t="s">
        <v>40</v>
      </c>
      <c r="O43" s="8"/>
      <c r="P43" s="13" t="s">
        <v>75</v>
      </c>
      <c r="Q43" s="10">
        <f t="shared" si="0"/>
        <v>7</v>
      </c>
      <c r="R43" s="8" t="s">
        <v>39</v>
      </c>
      <c r="S43" s="13">
        <v>1</v>
      </c>
      <c r="T43" s="9">
        <v>7</v>
      </c>
      <c r="U43" s="13" t="s">
        <v>136</v>
      </c>
      <c r="V43" s="15"/>
    </row>
    <row r="44" spans="1:22" ht="45" x14ac:dyDescent="0.25">
      <c r="A44" s="11">
        <v>26</v>
      </c>
      <c r="B44" s="12">
        <v>44489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 t="s">
        <v>40</v>
      </c>
      <c r="O44" s="8"/>
      <c r="P44" s="13" t="s">
        <v>51</v>
      </c>
      <c r="Q44" s="10">
        <f t="shared" si="0"/>
        <v>0.19991999999999999</v>
      </c>
      <c r="R44" s="8" t="s">
        <v>38</v>
      </c>
      <c r="S44" s="13">
        <v>1</v>
      </c>
      <c r="T44" s="9">
        <v>0.19991999999999999</v>
      </c>
      <c r="U44" s="13" t="s">
        <v>137</v>
      </c>
      <c r="V44" s="15"/>
    </row>
    <row r="45" spans="1:22" ht="60" x14ac:dyDescent="0.25">
      <c r="A45" s="11">
        <v>27</v>
      </c>
      <c r="B45" s="12">
        <v>44470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 t="s">
        <v>40</v>
      </c>
      <c r="O45" s="8"/>
      <c r="P45" s="13" t="s">
        <v>51</v>
      </c>
      <c r="Q45" s="10">
        <f t="shared" si="0"/>
        <v>0.14993999999999999</v>
      </c>
      <c r="R45" s="8" t="s">
        <v>38</v>
      </c>
      <c r="S45" s="13">
        <v>1</v>
      </c>
      <c r="T45" s="9">
        <v>0.14993999999999999</v>
      </c>
      <c r="U45" s="13" t="s">
        <v>138</v>
      </c>
      <c r="V45" s="15"/>
    </row>
    <row r="46" spans="1:22" ht="75" x14ac:dyDescent="0.25">
      <c r="A46" s="11">
        <v>28</v>
      </c>
      <c r="B46" s="12">
        <v>44488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 t="s">
        <v>40</v>
      </c>
      <c r="O46" s="8"/>
      <c r="P46" s="13" t="s">
        <v>76</v>
      </c>
      <c r="Q46" s="10">
        <f t="shared" si="0"/>
        <v>8.6419999999999995</v>
      </c>
      <c r="R46" s="8" t="s">
        <v>38</v>
      </c>
      <c r="S46" s="13">
        <v>1</v>
      </c>
      <c r="T46" s="9">
        <v>8.6419999999999995</v>
      </c>
      <c r="U46" s="13" t="s">
        <v>139</v>
      </c>
      <c r="V46" s="15"/>
    </row>
    <row r="47" spans="1:22" ht="135" x14ac:dyDescent="0.25">
      <c r="A47" s="11">
        <v>29</v>
      </c>
      <c r="B47" s="12">
        <v>44483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 t="s">
        <v>40</v>
      </c>
      <c r="O47" s="8"/>
      <c r="P47" s="13" t="s">
        <v>77</v>
      </c>
      <c r="Q47" s="10">
        <f t="shared" si="0"/>
        <v>35.200000000000003</v>
      </c>
      <c r="R47" s="8" t="s">
        <v>38</v>
      </c>
      <c r="S47" s="13">
        <v>1</v>
      </c>
      <c r="T47" s="9">
        <v>35.200000000000003</v>
      </c>
      <c r="U47" s="13" t="s">
        <v>140</v>
      </c>
      <c r="V47" s="15"/>
    </row>
    <row r="48" spans="1:22" ht="15.75" x14ac:dyDescent="0.25">
      <c r="A48" s="11">
        <v>30</v>
      </c>
      <c r="B48" s="12">
        <v>44473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 t="s">
        <v>40</v>
      </c>
      <c r="O48" s="8"/>
      <c r="P48" s="13" t="s">
        <v>52</v>
      </c>
      <c r="Q48" s="10">
        <f t="shared" si="0"/>
        <v>1.6000000000000001E-3</v>
      </c>
      <c r="R48" s="8" t="s">
        <v>39</v>
      </c>
      <c r="S48" s="13">
        <v>10000</v>
      </c>
      <c r="T48" s="9">
        <v>16</v>
      </c>
      <c r="U48" s="13" t="s">
        <v>43</v>
      </c>
      <c r="V48" s="15"/>
    </row>
    <row r="49" spans="1:22" ht="120" x14ac:dyDescent="0.25">
      <c r="A49" s="11">
        <v>31</v>
      </c>
      <c r="B49" s="12">
        <v>44497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 t="s">
        <v>40</v>
      </c>
      <c r="O49" s="8"/>
      <c r="P49" s="13" t="s">
        <v>78</v>
      </c>
      <c r="Q49" s="10">
        <f t="shared" si="0"/>
        <v>98.906399999999991</v>
      </c>
      <c r="R49" s="8" t="s">
        <v>38</v>
      </c>
      <c r="S49" s="13">
        <v>1</v>
      </c>
      <c r="T49" s="9">
        <v>98.906399999999991</v>
      </c>
      <c r="U49" s="13" t="s">
        <v>141</v>
      </c>
      <c r="V49" s="15"/>
    </row>
    <row r="50" spans="1:22" ht="90" x14ac:dyDescent="0.25">
      <c r="A50" s="11">
        <v>32</v>
      </c>
      <c r="B50" s="12">
        <v>44496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 t="s">
        <v>40</v>
      </c>
      <c r="O50" s="8"/>
      <c r="P50" s="13" t="s">
        <v>79</v>
      </c>
      <c r="Q50" s="10">
        <f t="shared" si="0"/>
        <v>30</v>
      </c>
      <c r="R50" s="8" t="s">
        <v>38</v>
      </c>
      <c r="S50" s="13">
        <v>1</v>
      </c>
      <c r="T50" s="9">
        <v>30</v>
      </c>
      <c r="U50" s="13" t="s">
        <v>142</v>
      </c>
      <c r="V50" s="15"/>
    </row>
    <row r="51" spans="1:22" ht="105" x14ac:dyDescent="0.25">
      <c r="A51" s="11">
        <v>33</v>
      </c>
      <c r="B51" s="12">
        <v>44470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 t="s">
        <v>40</v>
      </c>
      <c r="O51" s="8"/>
      <c r="P51" s="13" t="s">
        <v>80</v>
      </c>
      <c r="Q51" s="10">
        <f t="shared" si="0"/>
        <v>15.4</v>
      </c>
      <c r="R51" s="8" t="s">
        <v>38</v>
      </c>
      <c r="S51" s="13">
        <v>1</v>
      </c>
      <c r="T51" s="9">
        <v>15.4</v>
      </c>
      <c r="U51" s="13" t="s">
        <v>143</v>
      </c>
      <c r="V51" s="15"/>
    </row>
    <row r="52" spans="1:22" ht="15.75" x14ac:dyDescent="0.25">
      <c r="A52" s="11">
        <v>34</v>
      </c>
      <c r="B52" s="12">
        <v>44470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 t="s">
        <v>40</v>
      </c>
      <c r="O52" s="8"/>
      <c r="P52" s="13" t="s">
        <v>81</v>
      </c>
      <c r="Q52" s="10">
        <f t="shared" si="0"/>
        <v>0.46250000000000002</v>
      </c>
      <c r="R52" s="8" t="s">
        <v>39</v>
      </c>
      <c r="S52" s="13">
        <v>100</v>
      </c>
      <c r="T52" s="9">
        <v>46.25</v>
      </c>
      <c r="U52" s="13" t="s">
        <v>144</v>
      </c>
      <c r="V52" s="16"/>
    </row>
    <row r="53" spans="1:22" ht="30" x14ac:dyDescent="0.25">
      <c r="A53" s="11">
        <v>35</v>
      </c>
      <c r="B53" s="12">
        <v>44474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 t="s">
        <v>40</v>
      </c>
      <c r="O53" s="8"/>
      <c r="P53" s="13" t="s">
        <v>82</v>
      </c>
      <c r="Q53" s="10">
        <f t="shared" si="0"/>
        <v>12.946</v>
      </c>
      <c r="R53" s="8" t="s">
        <v>38</v>
      </c>
      <c r="S53" s="13">
        <v>1</v>
      </c>
      <c r="T53" s="9">
        <v>12.946</v>
      </c>
      <c r="U53" s="13" t="s">
        <v>145</v>
      </c>
      <c r="V53" s="16"/>
    </row>
    <row r="54" spans="1:22" ht="30" x14ac:dyDescent="0.25">
      <c r="A54" s="11">
        <v>36</v>
      </c>
      <c r="B54" s="12">
        <v>44489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 t="s">
        <v>40</v>
      </c>
      <c r="O54" s="8"/>
      <c r="P54" s="13" t="s">
        <v>83</v>
      </c>
      <c r="Q54" s="10">
        <f t="shared" si="0"/>
        <v>99.9</v>
      </c>
      <c r="R54" s="8" t="s">
        <v>38</v>
      </c>
      <c r="S54" s="13">
        <v>1</v>
      </c>
      <c r="T54" s="9">
        <v>99.9</v>
      </c>
      <c r="U54" s="13" t="s">
        <v>146</v>
      </c>
      <c r="V54" s="16"/>
    </row>
    <row r="55" spans="1:22" ht="15.75" x14ac:dyDescent="0.25">
      <c r="A55" s="11">
        <v>37</v>
      </c>
      <c r="B55" s="12">
        <v>44490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 t="s">
        <v>40</v>
      </c>
      <c r="O55" s="8"/>
      <c r="P55" s="13" t="s">
        <v>84</v>
      </c>
      <c r="Q55" s="10">
        <f t="shared" si="0"/>
        <v>18.760020000000001</v>
      </c>
      <c r="R55" s="8" t="s">
        <v>38</v>
      </c>
      <c r="S55" s="13">
        <v>1</v>
      </c>
      <c r="T55" s="9">
        <v>18.760020000000001</v>
      </c>
      <c r="U55" s="13" t="s">
        <v>147</v>
      </c>
      <c r="V55" s="17"/>
    </row>
    <row r="56" spans="1:22" ht="30" x14ac:dyDescent="0.25">
      <c r="A56" s="11">
        <v>38</v>
      </c>
      <c r="B56" s="12">
        <v>44490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 t="s">
        <v>40</v>
      </c>
      <c r="O56" s="8"/>
      <c r="P56" s="13" t="s">
        <v>85</v>
      </c>
      <c r="Q56" s="10">
        <f t="shared" si="0"/>
        <v>99.99</v>
      </c>
      <c r="R56" s="8" t="s">
        <v>38</v>
      </c>
      <c r="S56" s="13">
        <v>1</v>
      </c>
      <c r="T56" s="9">
        <v>99.99</v>
      </c>
      <c r="U56" s="13" t="s">
        <v>148</v>
      </c>
      <c r="V56" s="16"/>
    </row>
    <row r="57" spans="1:22" ht="30" x14ac:dyDescent="0.25">
      <c r="A57" s="11">
        <v>39</v>
      </c>
      <c r="B57" s="12">
        <v>44491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 t="s">
        <v>40</v>
      </c>
      <c r="O57" s="8"/>
      <c r="P57" s="13" t="s">
        <v>53</v>
      </c>
      <c r="Q57" s="10">
        <f t="shared" si="0"/>
        <v>0.55000000000000004</v>
      </c>
      <c r="R57" s="8" t="s">
        <v>41</v>
      </c>
      <c r="S57" s="13">
        <v>50</v>
      </c>
      <c r="T57" s="9">
        <v>27.5</v>
      </c>
      <c r="U57" s="13" t="s">
        <v>149</v>
      </c>
      <c r="V57" s="18"/>
    </row>
    <row r="58" spans="1:22" ht="45" x14ac:dyDescent="0.25">
      <c r="A58" s="11">
        <v>40</v>
      </c>
      <c r="B58" s="12">
        <v>44475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 t="s">
        <v>40</v>
      </c>
      <c r="O58" s="8"/>
      <c r="P58" s="13" t="s">
        <v>86</v>
      </c>
      <c r="Q58" s="10">
        <f t="shared" si="0"/>
        <v>10.1675</v>
      </c>
      <c r="R58" s="8" t="s">
        <v>39</v>
      </c>
      <c r="S58" s="13">
        <v>2</v>
      </c>
      <c r="T58" s="9">
        <v>20.335000000000001</v>
      </c>
      <c r="U58" s="13" t="s">
        <v>150</v>
      </c>
      <c r="V58" s="18"/>
    </row>
    <row r="59" spans="1:22" ht="30" x14ac:dyDescent="0.25">
      <c r="A59" s="11">
        <v>41</v>
      </c>
      <c r="B59" s="12">
        <v>44494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 t="s">
        <v>40</v>
      </c>
      <c r="O59" s="8"/>
      <c r="P59" s="13" t="s">
        <v>87</v>
      </c>
      <c r="Q59" s="10">
        <f t="shared" si="0"/>
        <v>37.5</v>
      </c>
      <c r="R59" s="8" t="s">
        <v>38</v>
      </c>
      <c r="S59" s="13">
        <v>1</v>
      </c>
      <c r="T59" s="9">
        <v>37.5</v>
      </c>
      <c r="U59" s="13" t="s">
        <v>151</v>
      </c>
      <c r="V59" s="18"/>
    </row>
    <row r="60" spans="1:22" ht="45" x14ac:dyDescent="0.25">
      <c r="A60" s="11">
        <v>42</v>
      </c>
      <c r="B60" s="12">
        <v>44483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 t="s">
        <v>40</v>
      </c>
      <c r="O60" s="8"/>
      <c r="P60" s="13" t="s">
        <v>88</v>
      </c>
      <c r="Q60" s="10">
        <f t="shared" si="0"/>
        <v>1.6</v>
      </c>
      <c r="R60" s="8" t="s">
        <v>39</v>
      </c>
      <c r="S60" s="13">
        <v>13</v>
      </c>
      <c r="T60" s="9">
        <v>20.8</v>
      </c>
      <c r="U60" s="13" t="s">
        <v>152</v>
      </c>
      <c r="V60" s="18"/>
    </row>
    <row r="61" spans="1:22" ht="30" x14ac:dyDescent="0.25">
      <c r="A61" s="11">
        <v>43</v>
      </c>
      <c r="B61" s="12">
        <v>44484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 t="s">
        <v>40</v>
      </c>
      <c r="O61" s="8"/>
      <c r="P61" s="13" t="s">
        <v>89</v>
      </c>
      <c r="Q61" s="10">
        <f t="shared" si="0"/>
        <v>0.57499999999999996</v>
      </c>
      <c r="R61" s="8" t="s">
        <v>39</v>
      </c>
      <c r="S61" s="13">
        <v>1</v>
      </c>
      <c r="T61" s="9">
        <v>0.57499999999999996</v>
      </c>
      <c r="U61" s="13" t="s">
        <v>153</v>
      </c>
      <c r="V61" s="18"/>
    </row>
    <row r="62" spans="1:22" ht="30" x14ac:dyDescent="0.25">
      <c r="A62" s="11">
        <v>44</v>
      </c>
      <c r="B62" s="12">
        <v>44481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 t="s">
        <v>40</v>
      </c>
      <c r="O62" s="8"/>
      <c r="P62" s="13" t="s">
        <v>90</v>
      </c>
      <c r="Q62" s="10">
        <f t="shared" si="0"/>
        <v>0.03</v>
      </c>
      <c r="R62" s="8" t="s">
        <v>49</v>
      </c>
      <c r="S62" s="13">
        <v>400</v>
      </c>
      <c r="T62" s="9">
        <v>12</v>
      </c>
      <c r="U62" s="13" t="s">
        <v>154</v>
      </c>
      <c r="V62" s="18"/>
    </row>
    <row r="63" spans="1:22" ht="30" x14ac:dyDescent="0.25">
      <c r="A63" s="11">
        <v>45</v>
      </c>
      <c r="B63" s="12">
        <v>44491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 t="s">
        <v>40</v>
      </c>
      <c r="O63" s="8"/>
      <c r="P63" s="13" t="s">
        <v>91</v>
      </c>
      <c r="Q63" s="10">
        <f t="shared" si="0"/>
        <v>0.48</v>
      </c>
      <c r="R63" s="8" t="s">
        <v>39</v>
      </c>
      <c r="S63" s="13">
        <v>100</v>
      </c>
      <c r="T63" s="9">
        <v>48</v>
      </c>
      <c r="U63" s="13" t="s">
        <v>151</v>
      </c>
      <c r="V63" s="18"/>
    </row>
    <row r="64" spans="1:22" ht="30" x14ac:dyDescent="0.25">
      <c r="A64" s="11">
        <v>46</v>
      </c>
      <c r="B64" s="12">
        <v>44497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 t="s">
        <v>40</v>
      </c>
      <c r="O64" s="8"/>
      <c r="P64" s="13" t="s">
        <v>92</v>
      </c>
      <c r="Q64" s="10">
        <f t="shared" si="0"/>
        <v>0.20499999999999999</v>
      </c>
      <c r="R64" s="8" t="s">
        <v>39</v>
      </c>
      <c r="S64" s="13">
        <v>280</v>
      </c>
      <c r="T64" s="9">
        <v>57.4</v>
      </c>
      <c r="U64" s="13" t="s">
        <v>155</v>
      </c>
      <c r="V64" s="18"/>
    </row>
    <row r="65" spans="1:22" ht="30" x14ac:dyDescent="0.25">
      <c r="A65" s="11">
        <v>47</v>
      </c>
      <c r="B65" s="12">
        <v>44496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 t="s">
        <v>40</v>
      </c>
      <c r="O65" s="8"/>
      <c r="P65" s="13" t="s">
        <v>93</v>
      </c>
      <c r="Q65" s="10">
        <f t="shared" si="0"/>
        <v>57</v>
      </c>
      <c r="R65" s="8" t="s">
        <v>39</v>
      </c>
      <c r="S65" s="13">
        <v>1</v>
      </c>
      <c r="T65" s="9">
        <v>57</v>
      </c>
      <c r="U65" s="13" t="s">
        <v>156</v>
      </c>
      <c r="V65" s="18"/>
    </row>
    <row r="66" spans="1:22" ht="30" x14ac:dyDescent="0.25">
      <c r="A66" s="11">
        <v>48</v>
      </c>
      <c r="B66" s="12">
        <v>44497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 t="s">
        <v>40</v>
      </c>
      <c r="O66" s="8"/>
      <c r="P66" s="13" t="s">
        <v>94</v>
      </c>
      <c r="Q66" s="10">
        <f t="shared" si="0"/>
        <v>46.8</v>
      </c>
      <c r="R66" s="8" t="s">
        <v>39</v>
      </c>
      <c r="S66" s="13">
        <v>1</v>
      </c>
      <c r="T66" s="9">
        <v>46.8</v>
      </c>
      <c r="U66" s="13" t="s">
        <v>157</v>
      </c>
      <c r="V66" s="18"/>
    </row>
    <row r="67" spans="1:22" ht="15.75" x14ac:dyDescent="0.25">
      <c r="A67" s="11">
        <v>49</v>
      </c>
      <c r="B67" s="12">
        <v>44473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 t="s">
        <v>40</v>
      </c>
      <c r="O67" s="8"/>
      <c r="P67" s="13" t="s">
        <v>42</v>
      </c>
      <c r="Q67" s="10">
        <f t="shared" si="0"/>
        <v>8.0588235294117655E-2</v>
      </c>
      <c r="R67" s="8" t="s">
        <v>41</v>
      </c>
      <c r="S67" s="13">
        <v>20.399999999999999</v>
      </c>
      <c r="T67" s="9">
        <v>1.6439999999999999</v>
      </c>
      <c r="U67" s="13" t="s">
        <v>47</v>
      </c>
      <c r="V67" s="18"/>
    </row>
    <row r="68" spans="1:22" ht="15.75" x14ac:dyDescent="0.25">
      <c r="A68" s="11">
        <v>50</v>
      </c>
      <c r="B68" s="12">
        <v>44473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 t="s">
        <v>40</v>
      </c>
      <c r="O68" s="8"/>
      <c r="P68" s="13" t="s">
        <v>42</v>
      </c>
      <c r="Q68" s="10">
        <f t="shared" si="0"/>
        <v>4.4839228295819933E-2</v>
      </c>
      <c r="R68" s="8" t="s">
        <v>41</v>
      </c>
      <c r="S68" s="13">
        <v>31.1</v>
      </c>
      <c r="T68" s="9">
        <v>1.3945000000000001</v>
      </c>
      <c r="U68" s="13" t="s">
        <v>48</v>
      </c>
      <c r="V68" s="18"/>
    </row>
    <row r="69" spans="1:22" ht="15.75" x14ac:dyDescent="0.25">
      <c r="A69" s="11">
        <v>51</v>
      </c>
      <c r="B69" s="12">
        <v>44476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 t="s">
        <v>40</v>
      </c>
      <c r="O69" s="8"/>
      <c r="P69" s="13" t="s">
        <v>42</v>
      </c>
      <c r="Q69" s="10">
        <f t="shared" si="0"/>
        <v>2.8779088689991864E-2</v>
      </c>
      <c r="R69" s="8" t="s">
        <v>41</v>
      </c>
      <c r="S69" s="13">
        <v>245.8</v>
      </c>
      <c r="T69" s="9">
        <v>7.0739000000000001</v>
      </c>
      <c r="U69" s="13" t="s">
        <v>158</v>
      </c>
      <c r="V69" s="18"/>
    </row>
    <row r="70" spans="1:22" ht="15.75" x14ac:dyDescent="0.25">
      <c r="A70" s="11">
        <v>52</v>
      </c>
      <c r="B70" s="12">
        <v>44476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 t="s">
        <v>40</v>
      </c>
      <c r="O70" s="8"/>
      <c r="P70" s="13" t="s">
        <v>42</v>
      </c>
      <c r="Q70" s="10">
        <f t="shared" si="0"/>
        <v>0.03</v>
      </c>
      <c r="R70" s="8" t="s">
        <v>41</v>
      </c>
      <c r="S70" s="13">
        <v>250</v>
      </c>
      <c r="T70" s="9">
        <v>7.5</v>
      </c>
      <c r="U70" s="13" t="s">
        <v>47</v>
      </c>
      <c r="V70" s="18"/>
    </row>
    <row r="71" spans="1:22" ht="15.75" x14ac:dyDescent="0.25">
      <c r="A71" s="11">
        <v>53</v>
      </c>
      <c r="B71" s="12">
        <v>44489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 t="s">
        <v>40</v>
      </c>
      <c r="O71" s="8"/>
      <c r="P71" s="13" t="s">
        <v>95</v>
      </c>
      <c r="Q71" s="10">
        <f t="shared" si="0"/>
        <v>7.6193548387096785E-2</v>
      </c>
      <c r="R71" s="8" t="s">
        <v>41</v>
      </c>
      <c r="S71" s="13">
        <v>52.7</v>
      </c>
      <c r="T71" s="9">
        <v>4.0154000000000005</v>
      </c>
      <c r="U71" s="13" t="s">
        <v>48</v>
      </c>
      <c r="V71" s="18"/>
    </row>
    <row r="72" spans="1:22" ht="15.75" x14ac:dyDescent="0.25">
      <c r="A72" s="11">
        <v>54</v>
      </c>
      <c r="B72" s="12">
        <v>44496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 t="s">
        <v>40</v>
      </c>
      <c r="O72" s="8"/>
      <c r="P72" s="13" t="s">
        <v>95</v>
      </c>
      <c r="Q72" s="10">
        <f t="shared" si="0"/>
        <v>7.0537848605577685E-2</v>
      </c>
      <c r="R72" s="8" t="s">
        <v>41</v>
      </c>
      <c r="S72" s="13">
        <v>50.2</v>
      </c>
      <c r="T72" s="9">
        <v>3.5409999999999999</v>
      </c>
      <c r="U72" s="13" t="s">
        <v>47</v>
      </c>
      <c r="V72" s="18"/>
    </row>
    <row r="73" spans="1:22" ht="90" x14ac:dyDescent="0.25">
      <c r="A73" s="11">
        <v>55</v>
      </c>
      <c r="B73" s="12">
        <v>44489</v>
      </c>
      <c r="C73" s="8"/>
      <c r="D73" s="8"/>
      <c r="E73" s="8"/>
      <c r="F73" s="8"/>
      <c r="G73" s="8"/>
      <c r="H73" s="8"/>
      <c r="I73" s="8"/>
      <c r="J73" s="8"/>
      <c r="K73" s="8" t="s">
        <v>40</v>
      </c>
      <c r="L73" s="8"/>
      <c r="M73" s="8"/>
      <c r="N73" s="8"/>
      <c r="O73" s="8"/>
      <c r="P73" s="13" t="s">
        <v>96</v>
      </c>
      <c r="Q73" s="10">
        <f t="shared" si="0"/>
        <v>323.68</v>
      </c>
      <c r="R73" s="8" t="s">
        <v>38</v>
      </c>
      <c r="S73" s="13">
        <v>1</v>
      </c>
      <c r="T73" s="9">
        <v>323.68</v>
      </c>
      <c r="U73" s="13" t="s">
        <v>159</v>
      </c>
      <c r="V73" s="14">
        <v>32110656147</v>
      </c>
    </row>
    <row r="74" spans="1:22" ht="90" x14ac:dyDescent="0.25">
      <c r="A74" s="11">
        <v>56</v>
      </c>
      <c r="B74" s="12">
        <v>44473</v>
      </c>
      <c r="C74" s="8"/>
      <c r="D74" s="8"/>
      <c r="E74" s="8"/>
      <c r="F74" s="8"/>
      <c r="G74" s="8"/>
      <c r="H74" s="8"/>
      <c r="I74" s="8"/>
      <c r="J74" s="8"/>
      <c r="K74" s="8" t="s">
        <v>40</v>
      </c>
      <c r="L74" s="8"/>
      <c r="M74" s="8"/>
      <c r="N74" s="8"/>
      <c r="O74" s="8"/>
      <c r="P74" s="13" t="s">
        <v>97</v>
      </c>
      <c r="Q74" s="10">
        <f t="shared" si="0"/>
        <v>393.87435999999997</v>
      </c>
      <c r="R74" s="8" t="s">
        <v>38</v>
      </c>
      <c r="S74" s="13">
        <v>1</v>
      </c>
      <c r="T74" s="9">
        <v>393.87435999999997</v>
      </c>
      <c r="U74" s="13" t="s">
        <v>160</v>
      </c>
      <c r="V74" s="14">
        <v>32110587917</v>
      </c>
    </row>
    <row r="75" spans="1:22" ht="45" x14ac:dyDescent="0.25">
      <c r="A75" s="11">
        <v>57</v>
      </c>
      <c r="B75" s="12">
        <v>44480</v>
      </c>
      <c r="C75" s="8"/>
      <c r="D75" s="8"/>
      <c r="E75" s="8"/>
      <c r="F75" s="8"/>
      <c r="G75" s="8"/>
      <c r="H75" s="8"/>
      <c r="I75" s="8"/>
      <c r="J75" s="8"/>
      <c r="K75" s="8" t="s">
        <v>40</v>
      </c>
      <c r="L75" s="8"/>
      <c r="M75" s="8"/>
      <c r="N75" s="8"/>
      <c r="O75" s="8"/>
      <c r="P75" s="13" t="s">
        <v>98</v>
      </c>
      <c r="Q75" s="10">
        <f t="shared" si="0"/>
        <v>73.7928</v>
      </c>
      <c r="R75" s="8" t="s">
        <v>39</v>
      </c>
      <c r="S75" s="13">
        <v>2</v>
      </c>
      <c r="T75" s="9">
        <v>147.5856</v>
      </c>
      <c r="U75" s="13" t="s">
        <v>161</v>
      </c>
      <c r="V75" s="14">
        <v>32110644802</v>
      </c>
    </row>
    <row r="76" spans="1:22" ht="15.75" x14ac:dyDescent="0.25">
      <c r="A76" s="11">
        <v>58</v>
      </c>
      <c r="B76" s="12">
        <v>44489</v>
      </c>
      <c r="C76" s="8"/>
      <c r="D76" s="8"/>
      <c r="E76" s="8"/>
      <c r="F76" s="8"/>
      <c r="G76" s="8"/>
      <c r="H76" s="8"/>
      <c r="I76" s="8"/>
      <c r="J76" s="8"/>
      <c r="K76" s="8" t="s">
        <v>40</v>
      </c>
      <c r="L76" s="8"/>
      <c r="M76" s="8"/>
      <c r="N76" s="8"/>
      <c r="O76" s="8"/>
      <c r="P76" s="13" t="s">
        <v>99</v>
      </c>
      <c r="Q76" s="10">
        <f t="shared" si="0"/>
        <v>378</v>
      </c>
      <c r="R76" s="8" t="s">
        <v>39</v>
      </c>
      <c r="S76" s="13">
        <v>2</v>
      </c>
      <c r="T76" s="9">
        <v>756</v>
      </c>
      <c r="U76" s="13" t="s">
        <v>162</v>
      </c>
      <c r="V76" s="14">
        <v>32110640805</v>
      </c>
    </row>
    <row r="77" spans="1:22" ht="90" x14ac:dyDescent="0.25">
      <c r="A77" s="11">
        <v>59</v>
      </c>
      <c r="B77" s="12">
        <v>44474</v>
      </c>
      <c r="C77" s="8"/>
      <c r="D77" s="8"/>
      <c r="E77" s="8"/>
      <c r="F77" s="8"/>
      <c r="G77" s="8"/>
      <c r="H77" s="8"/>
      <c r="I77" s="8"/>
      <c r="J77" s="8"/>
      <c r="K77" s="8" t="s">
        <v>40</v>
      </c>
      <c r="L77" s="8"/>
      <c r="M77" s="8"/>
      <c r="N77" s="8"/>
      <c r="O77" s="8"/>
      <c r="P77" s="13" t="s">
        <v>100</v>
      </c>
      <c r="Q77" s="10">
        <f t="shared" si="0"/>
        <v>769.5</v>
      </c>
      <c r="R77" s="8" t="s">
        <v>38</v>
      </c>
      <c r="S77" s="13">
        <v>1</v>
      </c>
      <c r="T77" s="9">
        <v>769.5</v>
      </c>
      <c r="U77" s="13" t="s">
        <v>163</v>
      </c>
      <c r="V77" s="14">
        <v>32110623472</v>
      </c>
    </row>
    <row r="78" spans="1:22" ht="30" x14ac:dyDescent="0.25">
      <c r="A78" s="11">
        <v>60</v>
      </c>
      <c r="B78" s="12">
        <v>44475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 t="s">
        <v>40</v>
      </c>
      <c r="P78" s="13" t="s">
        <v>101</v>
      </c>
      <c r="Q78" s="10">
        <f t="shared" si="0"/>
        <v>26.27333333333333</v>
      </c>
      <c r="R78" s="8" t="s">
        <v>178</v>
      </c>
      <c r="S78" s="13">
        <v>6</v>
      </c>
      <c r="T78" s="9">
        <v>157.63999999999999</v>
      </c>
      <c r="U78" s="13" t="s">
        <v>164</v>
      </c>
      <c r="V78" s="14">
        <v>32110625448</v>
      </c>
    </row>
    <row r="79" spans="1:22" ht="30" x14ac:dyDescent="0.25">
      <c r="A79" s="11">
        <v>61</v>
      </c>
      <c r="B79" s="12">
        <v>44482</v>
      </c>
      <c r="C79" s="8"/>
      <c r="D79" s="8"/>
      <c r="E79" s="8"/>
      <c r="F79" s="8"/>
      <c r="G79" s="8"/>
      <c r="H79" s="8"/>
      <c r="I79" s="8"/>
      <c r="J79" s="8"/>
      <c r="K79" s="8" t="s">
        <v>40</v>
      </c>
      <c r="L79" s="8"/>
      <c r="M79" s="8"/>
      <c r="N79" s="8"/>
      <c r="O79" s="8"/>
      <c r="P79" s="13" t="s">
        <v>102</v>
      </c>
      <c r="Q79" s="10">
        <f t="shared" si="0"/>
        <v>231</v>
      </c>
      <c r="R79" s="8" t="s">
        <v>38</v>
      </c>
      <c r="S79" s="13">
        <v>1</v>
      </c>
      <c r="T79" s="9">
        <v>231</v>
      </c>
      <c r="U79" s="13" t="s">
        <v>165</v>
      </c>
      <c r="V79" s="14">
        <v>32110634370</v>
      </c>
    </row>
    <row r="80" spans="1:22" ht="150" x14ac:dyDescent="0.25">
      <c r="A80" s="11">
        <v>62</v>
      </c>
      <c r="B80" s="12">
        <v>44480</v>
      </c>
      <c r="C80" s="8"/>
      <c r="D80" s="8"/>
      <c r="E80" s="8"/>
      <c r="F80" s="8"/>
      <c r="G80" s="8"/>
      <c r="H80" s="8"/>
      <c r="I80" s="8"/>
      <c r="J80" s="8"/>
      <c r="K80" s="8" t="s">
        <v>40</v>
      </c>
      <c r="L80" s="8"/>
      <c r="M80" s="8"/>
      <c r="N80" s="8"/>
      <c r="O80" s="8"/>
      <c r="P80" s="13" t="s">
        <v>179</v>
      </c>
      <c r="Q80" s="10">
        <f t="shared" si="0"/>
        <v>882</v>
      </c>
      <c r="R80" s="8" t="s">
        <v>38</v>
      </c>
      <c r="S80" s="13">
        <v>1</v>
      </c>
      <c r="T80" s="9">
        <v>882</v>
      </c>
      <c r="U80" s="13" t="s">
        <v>166</v>
      </c>
      <c r="V80" s="14">
        <v>32110634331</v>
      </c>
    </row>
    <row r="81" spans="1:22" ht="15.75" x14ac:dyDescent="0.25">
      <c r="A81" s="11">
        <v>63</v>
      </c>
      <c r="B81" s="12">
        <v>44482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 t="s">
        <v>40</v>
      </c>
      <c r="P81" s="13" t="s">
        <v>103</v>
      </c>
      <c r="Q81" s="10">
        <f t="shared" si="0"/>
        <v>1.6688000000000001</v>
      </c>
      <c r="R81" s="8" t="s">
        <v>39</v>
      </c>
      <c r="S81" s="13">
        <v>1800</v>
      </c>
      <c r="T81" s="9">
        <v>3003.84</v>
      </c>
      <c r="U81" s="13" t="s">
        <v>167</v>
      </c>
      <c r="V81" s="14">
        <v>32110644724</v>
      </c>
    </row>
    <row r="82" spans="1:22" ht="60" x14ac:dyDescent="0.25">
      <c r="A82" s="11">
        <v>64</v>
      </c>
      <c r="B82" s="12">
        <v>44495</v>
      </c>
      <c r="C82" s="8"/>
      <c r="D82" s="8"/>
      <c r="E82" s="8"/>
      <c r="F82" s="8"/>
      <c r="G82" s="8"/>
      <c r="H82" s="8"/>
      <c r="I82" s="8"/>
      <c r="J82" s="8"/>
      <c r="K82" s="8" t="s">
        <v>40</v>
      </c>
      <c r="L82" s="8"/>
      <c r="M82" s="8"/>
      <c r="N82" s="8"/>
      <c r="O82" s="8"/>
      <c r="P82" s="13" t="s">
        <v>104</v>
      </c>
      <c r="Q82" s="10">
        <f t="shared" si="0"/>
        <v>493.6</v>
      </c>
      <c r="R82" s="8" t="s">
        <v>38</v>
      </c>
      <c r="S82" s="13">
        <v>1</v>
      </c>
      <c r="T82" s="9">
        <v>493.6</v>
      </c>
      <c r="U82" s="13" t="s">
        <v>168</v>
      </c>
      <c r="V82" s="14">
        <v>32110677890</v>
      </c>
    </row>
    <row r="83" spans="1:22" ht="15.75" x14ac:dyDescent="0.25">
      <c r="A83" s="11">
        <v>65</v>
      </c>
      <c r="B83" s="12">
        <v>44480</v>
      </c>
      <c r="C83" s="8"/>
      <c r="D83" s="8"/>
      <c r="E83" s="8"/>
      <c r="F83" s="8"/>
      <c r="G83" s="8"/>
      <c r="H83" s="8"/>
      <c r="I83" s="8"/>
      <c r="J83" s="8"/>
      <c r="K83" s="8" t="s">
        <v>40</v>
      </c>
      <c r="L83" s="8"/>
      <c r="M83" s="8"/>
      <c r="N83" s="8"/>
      <c r="O83" s="8"/>
      <c r="P83" s="13" t="s">
        <v>105</v>
      </c>
      <c r="Q83" s="10">
        <f t="shared" si="0"/>
        <v>158.33328</v>
      </c>
      <c r="R83" s="8" t="s">
        <v>39</v>
      </c>
      <c r="S83" s="13">
        <v>3</v>
      </c>
      <c r="T83" s="9">
        <v>474.99984000000001</v>
      </c>
      <c r="U83" s="13" t="s">
        <v>169</v>
      </c>
      <c r="V83" s="14">
        <v>32110633699</v>
      </c>
    </row>
    <row r="84" spans="1:22" ht="30" x14ac:dyDescent="0.25">
      <c r="A84" s="11">
        <v>66</v>
      </c>
      <c r="B84" s="12">
        <v>44481</v>
      </c>
      <c r="C84" s="8"/>
      <c r="D84" s="8"/>
      <c r="E84" s="8"/>
      <c r="F84" s="8"/>
      <c r="G84" s="8"/>
      <c r="H84" s="8"/>
      <c r="I84" s="8"/>
      <c r="J84" s="8"/>
      <c r="K84" s="8" t="s">
        <v>40</v>
      </c>
      <c r="L84" s="8"/>
      <c r="M84" s="8"/>
      <c r="N84" s="8"/>
      <c r="O84" s="8"/>
      <c r="P84" s="13" t="s">
        <v>106</v>
      </c>
      <c r="Q84" s="10">
        <f t="shared" ref="Q84:Q92" si="1">T84/S84</f>
        <v>349.2</v>
      </c>
      <c r="R84" s="8" t="s">
        <v>39</v>
      </c>
      <c r="S84" s="13">
        <v>1</v>
      </c>
      <c r="T84" s="9">
        <v>349.2</v>
      </c>
      <c r="U84" s="13" t="s">
        <v>170</v>
      </c>
      <c r="V84" s="14">
        <v>32110633674</v>
      </c>
    </row>
    <row r="85" spans="1:22" ht="30" x14ac:dyDescent="0.25">
      <c r="A85" s="11">
        <v>67</v>
      </c>
      <c r="B85" s="12">
        <v>44498</v>
      </c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 t="s">
        <v>40</v>
      </c>
      <c r="P85" s="13" t="s">
        <v>107</v>
      </c>
      <c r="Q85" s="10">
        <f t="shared" si="1"/>
        <v>7.4073333333333329</v>
      </c>
      <c r="R85" s="8" t="s">
        <v>39</v>
      </c>
      <c r="S85" s="13">
        <v>54</v>
      </c>
      <c r="T85" s="9">
        <v>399.99599999999998</v>
      </c>
      <c r="U85" s="13" t="s">
        <v>44</v>
      </c>
      <c r="V85" s="14">
        <v>32110660960</v>
      </c>
    </row>
    <row r="86" spans="1:22" ht="90" x14ac:dyDescent="0.25">
      <c r="A86" s="11">
        <v>68</v>
      </c>
      <c r="B86" s="12">
        <v>44488</v>
      </c>
      <c r="C86" s="8"/>
      <c r="D86" s="8"/>
      <c r="E86" s="8"/>
      <c r="F86" s="8"/>
      <c r="G86" s="8"/>
      <c r="H86" s="8"/>
      <c r="I86" s="8"/>
      <c r="J86" s="8"/>
      <c r="K86" s="8" t="s">
        <v>40</v>
      </c>
      <c r="L86" s="8"/>
      <c r="M86" s="8"/>
      <c r="N86" s="8"/>
      <c r="O86" s="8"/>
      <c r="P86" s="13" t="s">
        <v>108</v>
      </c>
      <c r="Q86" s="10">
        <f t="shared" si="1"/>
        <v>971.69799999999998</v>
      </c>
      <c r="R86" s="8" t="s">
        <v>39</v>
      </c>
      <c r="S86" s="13">
        <v>16</v>
      </c>
      <c r="T86" s="9">
        <v>15547.168</v>
      </c>
      <c r="U86" s="13" t="s">
        <v>171</v>
      </c>
      <c r="V86" s="14">
        <v>32110660897</v>
      </c>
    </row>
    <row r="87" spans="1:22" ht="75" x14ac:dyDescent="0.25">
      <c r="A87" s="11">
        <v>69</v>
      </c>
      <c r="B87" s="12">
        <v>44498</v>
      </c>
      <c r="C87" s="8"/>
      <c r="D87" s="8"/>
      <c r="E87" s="8"/>
      <c r="F87" s="8"/>
      <c r="G87" s="8"/>
      <c r="H87" s="8"/>
      <c r="I87" s="8"/>
      <c r="J87" s="8"/>
      <c r="K87" s="8" t="s">
        <v>40</v>
      </c>
      <c r="L87" s="8"/>
      <c r="M87" s="8"/>
      <c r="N87" s="8"/>
      <c r="O87" s="8"/>
      <c r="P87" s="13" t="s">
        <v>109</v>
      </c>
      <c r="Q87" s="10">
        <f t="shared" si="1"/>
        <v>360</v>
      </c>
      <c r="R87" s="8" t="s">
        <v>38</v>
      </c>
      <c r="S87" s="13">
        <v>1</v>
      </c>
      <c r="T87" s="9">
        <v>360</v>
      </c>
      <c r="U87" s="13" t="s">
        <v>172</v>
      </c>
      <c r="V87" s="14">
        <v>32110677835</v>
      </c>
    </row>
    <row r="88" spans="1:22" ht="30" x14ac:dyDescent="0.25">
      <c r="A88" s="11">
        <v>70</v>
      </c>
      <c r="B88" s="12">
        <v>44498</v>
      </c>
      <c r="C88" s="8"/>
      <c r="D88" s="8"/>
      <c r="E88" s="8"/>
      <c r="F88" s="8"/>
      <c r="G88" s="8"/>
      <c r="H88" s="8"/>
      <c r="I88" s="8"/>
      <c r="J88" s="8"/>
      <c r="K88" s="8" t="s">
        <v>40</v>
      </c>
      <c r="L88" s="8"/>
      <c r="M88" s="8"/>
      <c r="N88" s="8"/>
      <c r="O88" s="8"/>
      <c r="P88" s="13" t="s">
        <v>110</v>
      </c>
      <c r="Q88" s="10">
        <f t="shared" si="1"/>
        <v>73.570088882436451</v>
      </c>
      <c r="R88" s="8" t="s">
        <v>45</v>
      </c>
      <c r="S88" s="13">
        <v>61.991999999999997</v>
      </c>
      <c r="T88" s="9">
        <v>4560.75695</v>
      </c>
      <c r="U88" s="13" t="s">
        <v>173</v>
      </c>
      <c r="V88" s="14">
        <v>32110692144</v>
      </c>
    </row>
    <row r="89" spans="1:22" ht="15.75" x14ac:dyDescent="0.25">
      <c r="A89" s="11">
        <v>71</v>
      </c>
      <c r="B89" s="12">
        <v>44484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 t="s">
        <v>40</v>
      </c>
      <c r="O89" s="8"/>
      <c r="P89" s="13" t="s">
        <v>111</v>
      </c>
      <c r="Q89" s="10">
        <f t="shared" si="1"/>
        <v>939.55</v>
      </c>
      <c r="R89" s="8" t="s">
        <v>39</v>
      </c>
      <c r="S89" s="13">
        <v>2</v>
      </c>
      <c r="T89" s="9">
        <v>1879.1</v>
      </c>
      <c r="U89" s="13" t="s">
        <v>174</v>
      </c>
      <c r="V89" s="18"/>
    </row>
    <row r="90" spans="1:22" ht="135" x14ac:dyDescent="0.25">
      <c r="A90" s="11">
        <v>72</v>
      </c>
      <c r="B90" s="12">
        <v>44491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 t="s">
        <v>40</v>
      </c>
      <c r="O90" s="8"/>
      <c r="P90" s="13" t="s">
        <v>112</v>
      </c>
      <c r="Q90" s="10">
        <f t="shared" si="1"/>
        <v>200</v>
      </c>
      <c r="R90" s="8" t="s">
        <v>38</v>
      </c>
      <c r="S90" s="13">
        <v>1</v>
      </c>
      <c r="T90" s="9">
        <v>200</v>
      </c>
      <c r="U90" s="13" t="s">
        <v>175</v>
      </c>
      <c r="V90" s="18"/>
    </row>
    <row r="91" spans="1:22" ht="30" x14ac:dyDescent="0.25">
      <c r="A91" s="11">
        <v>73</v>
      </c>
      <c r="B91" s="12">
        <v>44490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 t="s">
        <v>40</v>
      </c>
      <c r="O91" s="8"/>
      <c r="P91" s="13" t="s">
        <v>113</v>
      </c>
      <c r="Q91" s="10">
        <f t="shared" si="1"/>
        <v>44.810003333333334</v>
      </c>
      <c r="R91" s="8" t="s">
        <v>39</v>
      </c>
      <c r="S91" s="13">
        <v>3</v>
      </c>
      <c r="T91" s="9">
        <v>134.43001000000001</v>
      </c>
      <c r="U91" s="13" t="s">
        <v>176</v>
      </c>
      <c r="V91" s="18"/>
    </row>
    <row r="92" spans="1:22" ht="90" x14ac:dyDescent="0.25">
      <c r="A92" s="11">
        <v>74</v>
      </c>
      <c r="B92" s="12">
        <v>44488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 t="s">
        <v>40</v>
      </c>
      <c r="O92" s="8"/>
      <c r="P92" s="13" t="s">
        <v>114</v>
      </c>
      <c r="Q92" s="10">
        <f t="shared" si="1"/>
        <v>1908.05</v>
      </c>
      <c r="R92" s="8" t="s">
        <v>39</v>
      </c>
      <c r="S92" s="13">
        <v>1</v>
      </c>
      <c r="T92" s="9">
        <v>1908.05</v>
      </c>
      <c r="U92" s="13" t="s">
        <v>177</v>
      </c>
      <c r="V92" s="18"/>
    </row>
  </sheetData>
  <autoFilter ref="A18:X18"/>
  <mergeCells count="25"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  <mergeCell ref="U13:U17"/>
    <mergeCell ref="P13:P17"/>
    <mergeCell ref="Q13:Q17"/>
    <mergeCell ref="R13:R17"/>
    <mergeCell ref="S13:S17"/>
    <mergeCell ref="T13:T17"/>
  </mergeCells>
  <dataValidations count="2">
    <dataValidation type="date" allowBlank="1" showInputMessage="1" showErrorMessage="1" sqref="B51 B44:B49 B20:B42">
      <formula1>44197</formula1>
      <formula2>73415</formula2>
    </dataValidation>
    <dataValidation type="decimal" allowBlank="1" showInputMessage="1" showErrorMessage="1" sqref="S60:S69">
      <formula1>0</formula1>
      <formula2>999999999999999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Сумзин Дмитрий Владимирович</cp:lastModifiedBy>
  <cp:lastPrinted>2019-03-11T06:15:11Z</cp:lastPrinted>
  <dcterms:created xsi:type="dcterms:W3CDTF">2011-01-11T10:25:48Z</dcterms:created>
  <dcterms:modified xsi:type="dcterms:W3CDTF">2021-11-10T08:14:14Z</dcterms:modified>
</cp:coreProperties>
</file>