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erminal1\ogs\ОГСиТ\Тендерная группа\Отчеты\ОТЧЕТНОСТЬ ПО ЗАКУПКАМ\Раскрытие информации\2021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стр.1!$A$18:$W$100</definedName>
  </definedNames>
  <calcPr calcId="152511"/>
</workbook>
</file>

<file path=xl/calcChain.xml><?xml version="1.0" encoding="utf-8"?>
<calcChain xmlns="http://schemas.openxmlformats.org/spreadsheetml/2006/main">
  <c r="Q20" i="5" l="1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9" i="5"/>
</calcChain>
</file>

<file path=xl/sharedStrings.xml><?xml version="1.0" encoding="utf-8"?>
<sst xmlns="http://schemas.openxmlformats.org/spreadsheetml/2006/main" count="366" uniqueCount="194">
  <si>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</si>
  <si>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</si>
  <si>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</si>
  <si>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</si>
  <si>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</si>
  <si>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</si>
  <si>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</si>
  <si>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</si>
  <si>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</si>
  <si>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</si>
  <si>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</si>
  <si>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</si>
  <si>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</si>
  <si>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</si>
  <si>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</si>
  <si>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</si>
  <si>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</si>
  <si>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</si>
  <si>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</si>
  <si>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</si>
  <si>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</si>
  <si>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</si>
  <si>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</si>
  <si>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</si>
  <si>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</si>
  <si>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</si>
  <si>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</si>
  <si>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</si>
  <si>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</si>
  <si>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</si>
  <si>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</si>
  <si>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</si>
  <si>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</si>
  <si>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</si>
  <si>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</si>
  <si>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от 18.01.2019 № 38/19</t>
  </si>
  <si>
    <t>АО "Газпром газораспределение Чебоксары"</t>
  </si>
  <si>
    <t>наименование субъекта естественной монополии</t>
  </si>
  <si>
    <t>усл.ед.</t>
  </si>
  <si>
    <t>шт.</t>
  </si>
  <si>
    <t>кг.</t>
  </si>
  <si>
    <t>овощи</t>
  </si>
  <si>
    <t>Яковлева Валентина Ивановна</t>
  </si>
  <si>
    <t>ООО "Сервис"</t>
  </si>
  <si>
    <t>ООО "КСБ-СОФТ"</t>
  </si>
  <si>
    <t>Ассоциация СРО "Строители Чувашии"</t>
  </si>
  <si>
    <t>Индивидуальный предприниматель Алексеев Станислав Георгиевич</t>
  </si>
  <si>
    <t>ИП Федоров В.Г.</t>
  </si>
  <si>
    <t>Общество с ограниченной ответственностью "ТД "ЭЛЕКТРОТЕХМОНТАЖ"</t>
  </si>
  <si>
    <t>ООО "АРИЭЛЬ ПЛАСТКОМПЛЕКТ"</t>
  </si>
  <si>
    <t>ООО "ГЛОБАЛ ФИНАНС"</t>
  </si>
  <si>
    <t>аренда земельного участка под строительство</t>
  </si>
  <si>
    <t>Членские взносы</t>
  </si>
  <si>
    <t>Оказание услуг по определению места повреждения и ремонту кабельной линии</t>
  </si>
  <si>
    <t>Мебель офисная</t>
  </si>
  <si>
    <t>Внеплановая замена сертификата</t>
  </si>
  <si>
    <t>Выполнение работ по демонтажу (сносу) объекта недвижимого имущества</t>
  </si>
  <si>
    <t>об оказании услуг по шиномонтажу</t>
  </si>
  <si>
    <t>об оказании сервисных  услуг по ремонту  и техническому обслуживанию автомобилей</t>
  </si>
  <si>
    <t>ХВС и ВО</t>
  </si>
  <si>
    <t>водоснабжение</t>
  </si>
  <si>
    <t>теплоснабжение</t>
  </si>
  <si>
    <t>Поставка запасных частей УАЗ</t>
  </si>
  <si>
    <t>Выполнение работ по ТО и ремонту автотранспорта</t>
  </si>
  <si>
    <t>Услуга по проживанию</t>
  </si>
  <si>
    <t>Часть запасная JCB</t>
  </si>
  <si>
    <t>Часть запасная МТЗ</t>
  </si>
  <si>
    <t>Продление сертификата RU-CENTER Gold SSL для домена lk.chsetgaz.ru</t>
  </si>
  <si>
    <t xml:space="preserve">Изготовление сертификата ключа проверки ЭП сроком на 1 год </t>
  </si>
  <si>
    <t>Картридж для печати Canon 725</t>
  </si>
  <si>
    <t>Право использования программы для ЭВМ "АС Кабинет УЦ" по тарифному плану "Квалифицированный ЕГАИС" на 12 мес. включая услуги абонентского обслуживания на 12 мес.</t>
  </si>
  <si>
    <t>Предоставление услуг связи АТС ОГВ</t>
  </si>
  <si>
    <t>Кабель HDMI 3m,1m,2m,5m. Клавиатура Oklick 590M, мышь проводная Oklick 105S</t>
  </si>
  <si>
    <t>Услуги по предоставлению возможности использования инф. систем и ресурсов, размещённых в Республиканском центре обработки данных</t>
  </si>
  <si>
    <t>Услуга DNS-master S с идентификатором PRST-CHSETGAZ.RU</t>
  </si>
  <si>
    <t>Информационные услуги по предоставлению доступа к Интернет версии системы БСС "Система Главбух"</t>
  </si>
  <si>
    <t>Предаттестационная подготовка и аттестация двух специалистов на II уровень квалификации по ВИК, проверка знаний ПБ,  (п.2 в соответствии с СДАНК-02-2020), предаттестационная подготовка и аттестация одного специалиста на II уровень квалификации по УК, РК(п.2 в соответствии с СДАНК-02-2020)</t>
  </si>
  <si>
    <t>Услуги проживания Вазин И.В., Егорова А.А. в гостинице "Круиз"    с 14.12.2021г. по 17.12.2021 года. Услуги автостоянки</t>
  </si>
  <si>
    <t>Проживание в гостинице 1 чел. С 21.12.21 г. по 22.12.21 г., №202</t>
  </si>
  <si>
    <t>обучение работников  по допол-нительной профессиональной программе повышения квалификации «Организация строительства, реконструкции и капитального строительства строительный контроль, в том числе на технически сложных и  особо опасных объектах»</t>
  </si>
  <si>
    <t>Поставка открыток</t>
  </si>
  <si>
    <t>Поставка календаря треугольного</t>
  </si>
  <si>
    <t>Соглашение об установлении сервитута</t>
  </si>
  <si>
    <t>Договор аренды земельного участка</t>
  </si>
  <si>
    <t>Выполнение работ по техническому обслуживанию источника безперебойного питания ИБП</t>
  </si>
  <si>
    <t xml:space="preserve">Выполнение работ по техническому обслуживанию системы химической подготовки воды </t>
  </si>
  <si>
    <t>Приобретение платы управления</t>
  </si>
  <si>
    <t>поставка ручек с логотипом</t>
  </si>
  <si>
    <t>проведение Новогоднего корпоратива</t>
  </si>
  <si>
    <t xml:space="preserve">Оказание услуг по санитарно-эпидемиологической экспертизе проектной документации
</t>
  </si>
  <si>
    <t>Оказание услуг по транспортированию отходов IV-V класса опасности (кроме ТКО)</t>
  </si>
  <si>
    <t xml:space="preserve">Нотариальные услуги по удостоверению доверенности. </t>
  </si>
  <si>
    <t>Организация ежегодной программы повышения проффессионального уровня для членов НП "ИПБ России"</t>
  </si>
  <si>
    <t>Детская мебель</t>
  </si>
  <si>
    <t>Лента ФУМ</t>
  </si>
  <si>
    <t>Стол офисный</t>
  </si>
  <si>
    <t>Тумба</t>
  </si>
  <si>
    <t>Жалюзи</t>
  </si>
  <si>
    <t>Двери металлические</t>
  </si>
  <si>
    <t>ремонт оборудования</t>
  </si>
  <si>
    <t>электротехнические материалы</t>
  </si>
  <si>
    <t>Поставка шкафа д/документов</t>
  </si>
  <si>
    <t>Поставка дымохода ковксиального</t>
  </si>
  <si>
    <t>Поставка запчпстей д/Кафе</t>
  </si>
  <si>
    <t>Поставка табачных изделий</t>
  </si>
  <si>
    <t>Поставка пакетов упак.</t>
  </si>
  <si>
    <t>Услуги по проведению подготовки, аттестации и продлению срока действия удостоверений сварщиков и специалистов сварочного производства</t>
  </si>
  <si>
    <t>Оргтехника (сканеры, МФУ и др.)</t>
  </si>
  <si>
    <t>Отводы, фланцы</t>
  </si>
  <si>
    <t>Фитинги полиэтиленовые</t>
  </si>
  <si>
    <t>Работа по техническому обслуживанию и ремонту контрольно-кассовой машины</t>
  </si>
  <si>
    <t>Права на использование СКЗИ "Континент - АП"</t>
  </si>
  <si>
    <t>Ключи активации</t>
  </si>
  <si>
    <t>Лицензии</t>
  </si>
  <si>
    <t>Автозапчасти</t>
  </si>
  <si>
    <t>Инструмент слесарный</t>
  </si>
  <si>
    <t>Кабельная продукция</t>
  </si>
  <si>
    <t>Новогодние подарки</t>
  </si>
  <si>
    <t>Задвижки (в комплекте с плитой и шпинделем)</t>
  </si>
  <si>
    <t>Работы по оформлению схемы расположения земельных участков на кадастровом плане</t>
  </si>
  <si>
    <t>Комплекс программно-технических средств - электронная очередь</t>
  </si>
  <si>
    <t>Услуга по установке газобалонного оборудования на компримированном природном газе метан</t>
  </si>
  <si>
    <t>Услуга по ремонту передвижной поверочной установки</t>
  </si>
  <si>
    <t>Лента ФУМ марка1</t>
  </si>
  <si>
    <t>ООО "Акис-Строй"</t>
  </si>
  <si>
    <t>Двери ПВХ</t>
  </si>
  <si>
    <t>м.</t>
  </si>
  <si>
    <t>компл.</t>
  </si>
  <si>
    <t>АО "ПФ "СКБ Контур"</t>
  </si>
  <si>
    <t>ООО "Стройэнергосервис"</t>
  </si>
  <si>
    <t>ИП Иванов Денис Юрьевич</t>
  </si>
  <si>
    <t>ООО "Автомиг"</t>
  </si>
  <si>
    <t>Индивидуальный предприниматель Углев Алексей Анатольевич</t>
  </si>
  <si>
    <t>Индивидуальный предприниматель Эзенкин Валерий Петрович</t>
  </si>
  <si>
    <t>МУП ЖКУ Мариинско-Посадского городского поселения</t>
  </si>
  <si>
    <t>МУП КС г.Новочебоксарск</t>
  </si>
  <si>
    <t>МУП ЖКУ Шоршелского с/п</t>
  </si>
  <si>
    <t>администрация г. Чебоксары</t>
  </si>
  <si>
    <t>ООО "Победа-авто"</t>
  </si>
  <si>
    <t>ООО "Победа-сервис"</t>
  </si>
  <si>
    <t>ИП Крыцов Владимир Владимирович</t>
  </si>
  <si>
    <t>ИП Макаров Игорь Владимирович</t>
  </si>
  <si>
    <t>АО "РСИЦ"</t>
  </si>
  <si>
    <t>ООО "УЦ ГИС"</t>
  </si>
  <si>
    <t>ООО "Глобал финанс"</t>
  </si>
  <si>
    <t>ООО "Сертум-Про"</t>
  </si>
  <si>
    <t>Центр специальной связи и информации Федеральной службы охраны РФ в ЧР</t>
  </si>
  <si>
    <t>Филиал Верхневолжский ООО "ДНС Ритейл"</t>
  </si>
  <si>
    <t>Автономное учреждение Чувашской Республики "Центр информационных технологий" Минцифры ЧР</t>
  </si>
  <si>
    <t>ООО "Корпоративные решения"</t>
  </si>
  <si>
    <t>ЧУ "Центр ППК"</t>
  </si>
  <si>
    <t>ИП Атласкина Юлия Юрьевна</t>
  </si>
  <si>
    <t>ПАО "Завод "Красное Сормово"</t>
  </si>
  <si>
    <t>ФГБОУ ВО «ЧГУ им. И.Н. Ульянова»</t>
  </si>
  <si>
    <t>ООО "Листок"</t>
  </si>
  <si>
    <t>Государственная компания «Российские автомобильные дороги»</t>
  </si>
  <si>
    <t>Администрация Аксаринского сельского поселения Мариинско-Посадского района Чувашской Республики</t>
  </si>
  <si>
    <t>Администрация Батыревского района Чувашской Республики</t>
  </si>
  <si>
    <t>Администрация Комсомольского района Чувашской Республики</t>
  </si>
  <si>
    <t xml:space="preserve">Общество с ограниченной ответственностью "ТетраТех" </t>
  </si>
  <si>
    <t>Индивидуальный предприниматель Осипов Ярослав Павлович</t>
  </si>
  <si>
    <t>ИП Смирнов Сергей Николаевич</t>
  </si>
  <si>
    <t>ИП Максимов Э.Н.</t>
  </si>
  <si>
    <t>Алексеева Е.Г.</t>
  </si>
  <si>
    <t>Федеральное государственное бюджетное учреждение здравоохранения «Центр гигиены и эпидемиологии № 29 Федерального медико-биологического агентства» (ФГБУЗ ЦГиЭ № 29 ФМБА России)</t>
  </si>
  <si>
    <t>ООО "ГринСити"</t>
  </si>
  <si>
    <t>Нотариус Шагаров А.В.</t>
  </si>
  <si>
    <t>Общество с ограниченной ответственностью "Газпром Межрегионгаз Инжиниринг"</t>
  </si>
  <si>
    <t>ООО "Комус"</t>
  </si>
  <si>
    <t>ООО "ПФЗ"</t>
  </si>
  <si>
    <t>ООО "Движение"</t>
  </si>
  <si>
    <t>ИП Петров А.С.</t>
  </si>
  <si>
    <t>ИП Петров Н.Т.</t>
  </si>
  <si>
    <t>Общество с ограниченной ответственностью "Спрут-Сервис"</t>
  </si>
  <si>
    <t>ИП Владимиров Андрей Витальевич</t>
  </si>
  <si>
    <t>ООО "АльфаСпецГаз"</t>
  </si>
  <si>
    <t>ИП Остроумов Владимир Вениаминович</t>
  </si>
  <si>
    <t>ООО "Премиум"</t>
  </si>
  <si>
    <t xml:space="preserve">ООО Вурнарский мясокомбинат </t>
  </si>
  <si>
    <t>ООО "НАКС-ЧЕБОКСАРЫ"</t>
  </si>
  <si>
    <t xml:space="preserve"> ООО "АРМСТРОЙ"</t>
  </si>
  <si>
    <t>ООО "ФРАНЧАЙЗИ-СЕРВИС"</t>
  </si>
  <si>
    <t>ООО "СКАЙСОФТ ВИКТОРИ"</t>
  </si>
  <si>
    <t>ООО "ИНВАЛ"</t>
  </si>
  <si>
    <t>ООО "ГАЗКОМПЛЕКТ СЕВЕРО-ЗАПАД"</t>
  </si>
  <si>
    <t>ООО "МОНТАЖНИКПЛЮС"</t>
  </si>
  <si>
    <t>ИП МИРОНОВ ВЛАДИМИР ЮРЬЕВИЧ</t>
  </si>
  <si>
    <t>ООО "САНТЕХСЕРВИС ПТК"</t>
  </si>
  <si>
    <t>ООО "ВЭСТ"</t>
  </si>
  <si>
    <t>ООО "1С-РАРУС ЙОШКАР-ОЛА"</t>
  </si>
  <si>
    <t>ООО "АЛЬЯНС"</t>
  </si>
  <si>
    <t>ООО "Опытный завод "Прибор"</t>
  </si>
  <si>
    <t>ПФЗ ООО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</si>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</sst>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2" fillId="0" borderId="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vertical="center"/>
    </xf>
  </cellXfs>
  <cellStyles count="1"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"/>
  <sheetViews>
    <sheetView tabSelected="1" zoomScale="85" zoomScaleNormal="85" workbookViewId="0">
      <pane xSplit="1" ySplit="18" topLeftCell="B97" activePane="bottomRight" state="frozen"/>
      <selection pane="topRight" activeCell="B1" sqref="B1"/>
      <selection pane="bottomLeft" activeCell="A19" sqref="A19"/>
      <selection pane="bottomRight" activeCell="A101" sqref="A101:XFD110"/>
    </sheetView>
  </sheetViews>
  <sheetFormatPr defaultRowHeight="12.75" x14ac:dyDescent="0.2"/>
  <cols>
    <col min="1" max="1" width="6.42578125" style="3" customWidth="1"/>
    <col min="2" max="2" width="12" style="3" customWidth="1"/>
    <col min="3" max="15" width="9.140625" style="3"/>
    <col min="16" max="16" width="18.28515625" style="3" customWidth="1"/>
    <col min="17" max="17" width="16.7109375" style="3" customWidth="1"/>
    <col min="18" max="18" width="9.140625" style="3"/>
    <col min="19" max="19" width="13.42578125" style="7" customWidth="1"/>
    <col min="20" max="20" width="16.85546875" style="3" customWidth="1"/>
    <col min="21" max="21" width="31.42578125" style="3" customWidth="1"/>
    <col min="22" max="22" width="17.5703125" style="3" customWidth="1"/>
    <col min="23" max="23" width="9.140625" style="3" customWidth="1"/>
    <col min="24" max="16384" width="9.140625" style="3"/>
  </cols>
  <sheetData>
    <row r="1" spans="1:22" ht="15.75" x14ac:dyDescent="0.25">
      <c r="U1" s="34" t="s">
        <v>27</v>
      </c>
      <c r="V1" s="34"/>
    </row>
    <row r="2" spans="1:22" ht="15.75" x14ac:dyDescent="0.25">
      <c r="U2" s="34" t="s">
        <v>34</v>
      </c>
      <c r="V2" s="34"/>
    </row>
    <row r="3" spans="1:22" ht="15.75" x14ac:dyDescent="0.25">
      <c r="U3" s="34" t="s">
        <v>35</v>
      </c>
      <c r="V3" s="34"/>
    </row>
    <row r="4" spans="1:22" ht="15.75" x14ac:dyDescent="0.25">
      <c r="U4" s="1"/>
      <c r="V4" s="1"/>
    </row>
    <row r="5" spans="1:22" ht="15.75" x14ac:dyDescent="0.25">
      <c r="U5" s="1"/>
      <c r="V5" s="5" t="s">
        <v>28</v>
      </c>
    </row>
    <row r="8" spans="1:22" ht="18.75" x14ac:dyDescent="0.3">
      <c r="A8" s="35" t="s">
        <v>29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</row>
    <row r="9" spans="1:22" s="2" customFormat="1" ht="18.75" x14ac:dyDescent="0.3">
      <c r="A9" s="36" t="s">
        <v>30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8" t="s">
        <v>36</v>
      </c>
      <c r="P9" s="38"/>
      <c r="Q9" s="38"/>
      <c r="R9" s="38"/>
      <c r="S9" s="38"/>
    </row>
    <row r="10" spans="1:22" x14ac:dyDescent="0.2">
      <c r="O10" s="37" t="s">
        <v>37</v>
      </c>
      <c r="P10" s="37"/>
      <c r="Q10" s="37"/>
    </row>
    <row r="13" spans="1:22" x14ac:dyDescent="0.2">
      <c r="A13" s="42" t="s">
        <v>0</v>
      </c>
      <c r="B13" s="42" t="s">
        <v>1</v>
      </c>
      <c r="C13" s="42" t="s">
        <v>20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31" t="s">
        <v>21</v>
      </c>
      <c r="Q13" s="31" t="s">
        <v>22</v>
      </c>
      <c r="R13" s="31" t="s">
        <v>23</v>
      </c>
      <c r="S13" s="31" t="s">
        <v>24</v>
      </c>
      <c r="T13" s="31" t="s">
        <v>32</v>
      </c>
      <c r="U13" s="31" t="s">
        <v>25</v>
      </c>
      <c r="V13" s="31" t="s">
        <v>26</v>
      </c>
    </row>
    <row r="14" spans="1:22" x14ac:dyDescent="0.2">
      <c r="A14" s="42"/>
      <c r="B14" s="42"/>
      <c r="C14" s="42" t="s">
        <v>33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3" t="s">
        <v>19</v>
      </c>
      <c r="O14" s="44"/>
      <c r="P14" s="32"/>
      <c r="Q14" s="32"/>
      <c r="R14" s="32"/>
      <c r="S14" s="32"/>
      <c r="T14" s="32"/>
      <c r="U14" s="32"/>
      <c r="V14" s="32"/>
    </row>
    <row r="15" spans="1:22" x14ac:dyDescent="0.2">
      <c r="A15" s="42"/>
      <c r="B15" s="42"/>
      <c r="C15" s="42" t="s">
        <v>16</v>
      </c>
      <c r="D15" s="42"/>
      <c r="E15" s="42"/>
      <c r="F15" s="42"/>
      <c r="G15" s="42"/>
      <c r="H15" s="42"/>
      <c r="I15" s="42"/>
      <c r="J15" s="42"/>
      <c r="K15" s="42"/>
      <c r="L15" s="42"/>
      <c r="M15" s="39" t="s">
        <v>31</v>
      </c>
      <c r="N15" s="45"/>
      <c r="O15" s="46"/>
      <c r="P15" s="32"/>
      <c r="Q15" s="32"/>
      <c r="R15" s="32"/>
      <c r="S15" s="32"/>
      <c r="T15" s="32"/>
      <c r="U15" s="32"/>
      <c r="V15" s="32"/>
    </row>
    <row r="16" spans="1:22" ht="27" customHeight="1" x14ac:dyDescent="0.2">
      <c r="A16" s="42"/>
      <c r="B16" s="42"/>
      <c r="C16" s="42" t="s">
        <v>5</v>
      </c>
      <c r="D16" s="42"/>
      <c r="E16" s="42"/>
      <c r="F16" s="42" t="s">
        <v>6</v>
      </c>
      <c r="G16" s="42"/>
      <c r="H16" s="42"/>
      <c r="I16" s="42" t="s">
        <v>10</v>
      </c>
      <c r="J16" s="42"/>
      <c r="K16" s="42" t="s">
        <v>13</v>
      </c>
      <c r="L16" s="42"/>
      <c r="M16" s="40"/>
      <c r="N16" s="4"/>
      <c r="O16" s="4"/>
      <c r="P16" s="32"/>
      <c r="Q16" s="32"/>
      <c r="R16" s="32"/>
      <c r="S16" s="32"/>
      <c r="T16" s="32"/>
      <c r="U16" s="32"/>
      <c r="V16" s="32"/>
    </row>
    <row r="17" spans="1:22" ht="114" x14ac:dyDescent="0.2">
      <c r="A17" s="42"/>
      <c r="B17" s="42"/>
      <c r="C17" s="6" t="s">
        <v>2</v>
      </c>
      <c r="D17" s="6" t="s">
        <v>3</v>
      </c>
      <c r="E17" s="6" t="s">
        <v>4</v>
      </c>
      <c r="F17" s="6" t="s">
        <v>7</v>
      </c>
      <c r="G17" s="6" t="s">
        <v>8</v>
      </c>
      <c r="H17" s="6" t="s">
        <v>9</v>
      </c>
      <c r="I17" s="6" t="s">
        <v>11</v>
      </c>
      <c r="J17" s="6" t="s">
        <v>12</v>
      </c>
      <c r="K17" s="6" t="s">
        <v>14</v>
      </c>
      <c r="L17" s="6" t="s">
        <v>15</v>
      </c>
      <c r="M17" s="41"/>
      <c r="N17" s="6" t="s">
        <v>18</v>
      </c>
      <c r="O17" s="6" t="s">
        <v>17</v>
      </c>
      <c r="P17" s="33"/>
      <c r="Q17" s="33"/>
      <c r="R17" s="33"/>
      <c r="S17" s="33"/>
      <c r="T17" s="33"/>
      <c r="U17" s="33"/>
      <c r="V17" s="33"/>
    </row>
    <row r="18" spans="1:22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  <c r="R18" s="4">
        <v>18</v>
      </c>
      <c r="S18" s="4">
        <v>19</v>
      </c>
      <c r="T18" s="4">
        <v>20</v>
      </c>
      <c r="U18" s="4">
        <v>21</v>
      </c>
      <c r="V18" s="4">
        <v>22</v>
      </c>
    </row>
    <row r="19" spans="1:22" ht="25.5" x14ac:dyDescent="0.2">
      <c r="A19" s="21">
        <v>1</v>
      </c>
      <c r="B19" s="12">
        <v>44536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 t="s">
        <v>193</v>
      </c>
      <c r="O19" s="11"/>
      <c r="P19" s="22" t="s">
        <v>55</v>
      </c>
      <c r="Q19" s="8">
        <f>T19/S19</f>
        <v>1</v>
      </c>
      <c r="R19" s="11" t="s">
        <v>38</v>
      </c>
      <c r="S19" s="23">
        <v>1</v>
      </c>
      <c r="T19" s="8">
        <v>1</v>
      </c>
      <c r="U19" s="21" t="s">
        <v>128</v>
      </c>
      <c r="V19" s="47"/>
    </row>
    <row r="20" spans="1:22" ht="63.75" x14ac:dyDescent="0.2">
      <c r="A20" s="21">
        <v>2</v>
      </c>
      <c r="B20" s="12">
        <v>44531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 t="s">
        <v>193</v>
      </c>
      <c r="O20" s="11"/>
      <c r="P20" s="22" t="s">
        <v>56</v>
      </c>
      <c r="Q20" s="8">
        <f t="shared" ref="Q20:Q83" si="0">T20/S20</f>
        <v>39.139000000000003</v>
      </c>
      <c r="R20" s="11" t="s">
        <v>38</v>
      </c>
      <c r="S20" s="23">
        <v>1</v>
      </c>
      <c r="T20" s="8">
        <v>39.139000000000003</v>
      </c>
      <c r="U20" s="21" t="s">
        <v>129</v>
      </c>
      <c r="V20" s="47"/>
    </row>
    <row r="21" spans="1:22" ht="63.75" x14ac:dyDescent="0.2">
      <c r="A21" s="21">
        <v>3</v>
      </c>
      <c r="B21" s="12">
        <v>44531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 t="s">
        <v>193</v>
      </c>
      <c r="O21" s="11"/>
      <c r="P21" s="22" t="s">
        <v>56</v>
      </c>
      <c r="Q21" s="8">
        <f t="shared" si="0"/>
        <v>82.521000000000001</v>
      </c>
      <c r="R21" s="11" t="s">
        <v>38</v>
      </c>
      <c r="S21" s="23">
        <v>1</v>
      </c>
      <c r="T21" s="8">
        <v>82.521000000000001</v>
      </c>
      <c r="U21" s="21" t="s">
        <v>130</v>
      </c>
      <c r="V21" s="47"/>
    </row>
    <row r="22" spans="1:22" ht="25.5" x14ac:dyDescent="0.2">
      <c r="A22" s="21">
        <v>4</v>
      </c>
      <c r="B22" s="12">
        <v>44546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 t="s">
        <v>193</v>
      </c>
      <c r="O22" s="11"/>
      <c r="P22" s="22" t="s">
        <v>57</v>
      </c>
      <c r="Q22" s="8">
        <f t="shared" si="0"/>
        <v>80</v>
      </c>
      <c r="R22" s="11" t="s">
        <v>38</v>
      </c>
      <c r="S22" s="23">
        <v>1</v>
      </c>
      <c r="T22" s="8">
        <v>80</v>
      </c>
      <c r="U22" s="21" t="s">
        <v>131</v>
      </c>
      <c r="V22" s="47"/>
    </row>
    <row r="23" spans="1:22" ht="76.5" x14ac:dyDescent="0.2">
      <c r="A23" s="21">
        <v>5</v>
      </c>
      <c r="B23" s="12">
        <v>44546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 t="s">
        <v>193</v>
      </c>
      <c r="O23" s="11"/>
      <c r="P23" s="22" t="s">
        <v>58</v>
      </c>
      <c r="Q23" s="8">
        <f t="shared" si="0"/>
        <v>100</v>
      </c>
      <c r="R23" s="11" t="s">
        <v>38</v>
      </c>
      <c r="S23" s="23">
        <v>1</v>
      </c>
      <c r="T23" s="8">
        <v>100</v>
      </c>
      <c r="U23" s="21" t="s">
        <v>132</v>
      </c>
      <c r="V23" s="47"/>
    </row>
    <row r="24" spans="1:22" ht="25.5" x14ac:dyDescent="0.2">
      <c r="A24" s="21">
        <v>6</v>
      </c>
      <c r="B24" s="12">
        <v>44546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 t="s">
        <v>193</v>
      </c>
      <c r="O24" s="11"/>
      <c r="P24" s="22" t="s">
        <v>57</v>
      </c>
      <c r="Q24" s="8">
        <f t="shared" si="0"/>
        <v>20</v>
      </c>
      <c r="R24" s="11" t="s">
        <v>38</v>
      </c>
      <c r="S24" s="23">
        <v>1</v>
      </c>
      <c r="T24" s="8">
        <v>20</v>
      </c>
      <c r="U24" s="21" t="s">
        <v>133</v>
      </c>
      <c r="V24" s="47"/>
    </row>
    <row r="25" spans="1:22" ht="25.5" x14ac:dyDescent="0.2">
      <c r="A25" s="21">
        <v>7</v>
      </c>
      <c r="B25" s="12">
        <v>44546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 t="s">
        <v>193</v>
      </c>
      <c r="O25" s="11"/>
      <c r="P25" s="22" t="s">
        <v>59</v>
      </c>
      <c r="Q25" s="8">
        <f t="shared" si="0"/>
        <v>10.396000000000001</v>
      </c>
      <c r="R25" s="11" t="s">
        <v>38</v>
      </c>
      <c r="S25" s="23">
        <v>1</v>
      </c>
      <c r="T25" s="8">
        <v>10.396000000000001</v>
      </c>
      <c r="U25" s="21" t="s">
        <v>134</v>
      </c>
      <c r="V25" s="47"/>
    </row>
    <row r="26" spans="1:22" x14ac:dyDescent="0.2">
      <c r="A26" s="21">
        <v>8</v>
      </c>
      <c r="B26" s="12">
        <v>44543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 t="s">
        <v>193</v>
      </c>
      <c r="O26" s="11"/>
      <c r="P26" s="22" t="s">
        <v>60</v>
      </c>
      <c r="Q26" s="8">
        <f t="shared" si="0"/>
        <v>49.92</v>
      </c>
      <c r="R26" s="11" t="s">
        <v>38</v>
      </c>
      <c r="S26" s="23">
        <v>1</v>
      </c>
      <c r="T26" s="8">
        <v>49.92</v>
      </c>
      <c r="U26" s="21" t="s">
        <v>135</v>
      </c>
      <c r="V26" s="47"/>
    </row>
    <row r="27" spans="1:22" x14ac:dyDescent="0.2">
      <c r="A27" s="21">
        <v>9</v>
      </c>
      <c r="B27" s="12">
        <v>44557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 t="s">
        <v>193</v>
      </c>
      <c r="O27" s="11"/>
      <c r="P27" s="22" t="s">
        <v>61</v>
      </c>
      <c r="Q27" s="8">
        <f t="shared" si="0"/>
        <v>18.510999999999999</v>
      </c>
      <c r="R27" s="11" t="s">
        <v>38</v>
      </c>
      <c r="S27" s="23">
        <v>1</v>
      </c>
      <c r="T27" s="8">
        <v>18.510999999999999</v>
      </c>
      <c r="U27" s="21" t="s">
        <v>136</v>
      </c>
      <c r="V27" s="47"/>
    </row>
    <row r="28" spans="1:22" ht="38.25" x14ac:dyDescent="0.2">
      <c r="A28" s="21">
        <v>10</v>
      </c>
      <c r="B28" s="12">
        <v>44552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 t="s">
        <v>193</v>
      </c>
      <c r="O28" s="11"/>
      <c r="P28" s="22" t="s">
        <v>51</v>
      </c>
      <c r="Q28" s="8">
        <f t="shared" si="0"/>
        <v>6.2900000000000005E-3</v>
      </c>
      <c r="R28" s="11" t="s">
        <v>38</v>
      </c>
      <c r="S28" s="23">
        <v>1</v>
      </c>
      <c r="T28" s="8">
        <v>6.2900000000000005E-3</v>
      </c>
      <c r="U28" s="21" t="s">
        <v>137</v>
      </c>
      <c r="V28" s="47"/>
    </row>
    <row r="29" spans="1:22" ht="38.25" x14ac:dyDescent="0.2">
      <c r="A29" s="21">
        <v>11</v>
      </c>
      <c r="B29" s="12">
        <v>44540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 t="s">
        <v>193</v>
      </c>
      <c r="O29" s="11"/>
      <c r="P29" s="22" t="s">
        <v>51</v>
      </c>
      <c r="Q29" s="8">
        <f t="shared" si="0"/>
        <v>1.0000000000000001E-5</v>
      </c>
      <c r="R29" s="11" t="s">
        <v>38</v>
      </c>
      <c r="S29" s="23">
        <v>1</v>
      </c>
      <c r="T29" s="8">
        <v>1.0000000000000001E-5</v>
      </c>
      <c r="U29" s="21" t="s">
        <v>137</v>
      </c>
      <c r="V29" s="47"/>
    </row>
    <row r="30" spans="1:22" ht="25.5" x14ac:dyDescent="0.2">
      <c r="A30" s="21">
        <v>12</v>
      </c>
      <c r="B30" s="12">
        <v>44547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 t="s">
        <v>193</v>
      </c>
      <c r="O30" s="11"/>
      <c r="P30" s="22" t="s">
        <v>62</v>
      </c>
      <c r="Q30" s="8">
        <f t="shared" si="0"/>
        <v>65.224999999999994</v>
      </c>
      <c r="R30" s="11" t="s">
        <v>38</v>
      </c>
      <c r="S30" s="23">
        <v>1</v>
      </c>
      <c r="T30" s="8">
        <v>65.224999999999994</v>
      </c>
      <c r="U30" s="21" t="s">
        <v>138</v>
      </c>
      <c r="V30" s="47"/>
    </row>
    <row r="31" spans="1:22" ht="38.25" x14ac:dyDescent="0.2">
      <c r="A31" s="21">
        <v>13</v>
      </c>
      <c r="B31" s="12">
        <v>44552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 t="s">
        <v>193</v>
      </c>
      <c r="O31" s="11"/>
      <c r="P31" s="22" t="s">
        <v>63</v>
      </c>
      <c r="Q31" s="8">
        <f t="shared" si="0"/>
        <v>45</v>
      </c>
      <c r="R31" s="11" t="s">
        <v>38</v>
      </c>
      <c r="S31" s="23">
        <v>1</v>
      </c>
      <c r="T31" s="8">
        <v>45</v>
      </c>
      <c r="U31" s="21" t="s">
        <v>139</v>
      </c>
      <c r="V31" s="47"/>
    </row>
    <row r="32" spans="1:22" ht="25.5" x14ac:dyDescent="0.2">
      <c r="A32" s="21">
        <v>14</v>
      </c>
      <c r="B32" s="13">
        <v>44536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 t="s">
        <v>193</v>
      </c>
      <c r="O32" s="11"/>
      <c r="P32" s="24" t="s">
        <v>64</v>
      </c>
      <c r="Q32" s="8">
        <f t="shared" si="0"/>
        <v>4.5</v>
      </c>
      <c r="R32" s="11" t="s">
        <v>38</v>
      </c>
      <c r="S32" s="23">
        <v>1</v>
      </c>
      <c r="T32" s="8">
        <v>4.5</v>
      </c>
      <c r="U32" s="24" t="s">
        <v>43</v>
      </c>
      <c r="V32" s="47"/>
    </row>
    <row r="33" spans="1:22" ht="25.5" x14ac:dyDescent="0.2">
      <c r="A33" s="21">
        <v>15</v>
      </c>
      <c r="B33" s="13">
        <v>44543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 t="s">
        <v>193</v>
      </c>
      <c r="O33" s="11"/>
      <c r="P33" s="24" t="s">
        <v>65</v>
      </c>
      <c r="Q33" s="8">
        <f t="shared" si="0"/>
        <v>1.7160357142857143</v>
      </c>
      <c r="R33" s="11" t="s">
        <v>39</v>
      </c>
      <c r="S33" s="23">
        <v>28</v>
      </c>
      <c r="T33" s="8">
        <v>48.048999999999999</v>
      </c>
      <c r="U33" s="24" t="s">
        <v>140</v>
      </c>
      <c r="V33" s="47"/>
    </row>
    <row r="34" spans="1:22" x14ac:dyDescent="0.2">
      <c r="A34" s="21">
        <v>16</v>
      </c>
      <c r="B34" s="13">
        <v>44545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 t="s">
        <v>193</v>
      </c>
      <c r="O34" s="11"/>
      <c r="P34" s="24" t="s">
        <v>66</v>
      </c>
      <c r="Q34" s="8">
        <f t="shared" si="0"/>
        <v>1.2971111111111111</v>
      </c>
      <c r="R34" s="11" t="s">
        <v>39</v>
      </c>
      <c r="S34" s="23">
        <v>36</v>
      </c>
      <c r="T34" s="8">
        <v>46.695999999999998</v>
      </c>
      <c r="U34" s="24" t="s">
        <v>141</v>
      </c>
      <c r="V34" s="47"/>
    </row>
    <row r="35" spans="1:22" ht="63.75" x14ac:dyDescent="0.2">
      <c r="A35" s="21">
        <v>17</v>
      </c>
      <c r="B35" s="13">
        <v>44531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 t="s">
        <v>193</v>
      </c>
      <c r="O35" s="11"/>
      <c r="P35" s="14" t="s">
        <v>67</v>
      </c>
      <c r="Q35" s="8">
        <f t="shared" si="0"/>
        <v>5</v>
      </c>
      <c r="R35" s="11" t="s">
        <v>38</v>
      </c>
      <c r="S35" s="15">
        <v>1</v>
      </c>
      <c r="T35" s="8">
        <v>5</v>
      </c>
      <c r="U35" s="14" t="s">
        <v>142</v>
      </c>
      <c r="V35" s="47"/>
    </row>
    <row r="36" spans="1:22" ht="51" x14ac:dyDescent="0.2">
      <c r="A36" s="21">
        <v>18</v>
      </c>
      <c r="B36" s="13">
        <v>44536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 t="s">
        <v>193</v>
      </c>
      <c r="O36" s="11"/>
      <c r="P36" s="14" t="s">
        <v>68</v>
      </c>
      <c r="Q36" s="8">
        <f t="shared" si="0"/>
        <v>6.3959999999999999</v>
      </c>
      <c r="R36" s="11" t="s">
        <v>38</v>
      </c>
      <c r="S36" s="15">
        <v>1</v>
      </c>
      <c r="T36" s="8">
        <v>6.3959999999999999</v>
      </c>
      <c r="U36" s="14" t="s">
        <v>143</v>
      </c>
      <c r="V36" s="47"/>
    </row>
    <row r="37" spans="1:22" ht="25.5" x14ac:dyDescent="0.2">
      <c r="A37" s="21">
        <v>19</v>
      </c>
      <c r="B37" s="13">
        <v>44536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 t="s">
        <v>193</v>
      </c>
      <c r="O37" s="11"/>
      <c r="P37" s="14" t="s">
        <v>69</v>
      </c>
      <c r="Q37" s="8">
        <f t="shared" si="0"/>
        <v>4.9400000000000004</v>
      </c>
      <c r="R37" s="11" t="s">
        <v>39</v>
      </c>
      <c r="S37" s="15">
        <v>2</v>
      </c>
      <c r="T37" s="8">
        <v>9.8800000000000008</v>
      </c>
      <c r="U37" s="14" t="s">
        <v>144</v>
      </c>
      <c r="V37" s="47"/>
    </row>
    <row r="38" spans="1:22" ht="140.25" x14ac:dyDescent="0.2">
      <c r="A38" s="21">
        <v>20</v>
      </c>
      <c r="B38" s="13">
        <v>44536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 t="s">
        <v>193</v>
      </c>
      <c r="O38" s="11"/>
      <c r="P38" s="14" t="s">
        <v>70</v>
      </c>
      <c r="Q38" s="8">
        <f t="shared" si="0"/>
        <v>2.5</v>
      </c>
      <c r="R38" s="11" t="s">
        <v>39</v>
      </c>
      <c r="S38" s="15">
        <v>1</v>
      </c>
      <c r="T38" s="8">
        <v>2.5</v>
      </c>
      <c r="U38" s="14" t="s">
        <v>145</v>
      </c>
      <c r="V38" s="47"/>
    </row>
    <row r="39" spans="1:22" ht="38.25" x14ac:dyDescent="0.2">
      <c r="A39" s="21">
        <v>21</v>
      </c>
      <c r="B39" s="13">
        <v>44540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 t="s">
        <v>193</v>
      </c>
      <c r="O39" s="11"/>
      <c r="P39" s="14" t="s">
        <v>71</v>
      </c>
      <c r="Q39" s="8">
        <f t="shared" si="0"/>
        <v>7.78</v>
      </c>
      <c r="R39" s="11" t="s">
        <v>38</v>
      </c>
      <c r="S39" s="15">
        <v>1</v>
      </c>
      <c r="T39" s="8">
        <v>7.78</v>
      </c>
      <c r="U39" s="14" t="s">
        <v>146</v>
      </c>
      <c r="V39" s="47"/>
    </row>
    <row r="40" spans="1:22" ht="76.5" x14ac:dyDescent="0.2">
      <c r="A40" s="21">
        <v>22</v>
      </c>
      <c r="B40" s="13">
        <v>44550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 t="s">
        <v>193</v>
      </c>
      <c r="O40" s="11"/>
      <c r="P40" s="14" t="s">
        <v>72</v>
      </c>
      <c r="Q40" s="8">
        <f t="shared" si="0"/>
        <v>0.50673913043478258</v>
      </c>
      <c r="R40" s="11" t="s">
        <v>39</v>
      </c>
      <c r="S40" s="15">
        <v>92</v>
      </c>
      <c r="T40" s="8">
        <v>46.62</v>
      </c>
      <c r="U40" s="14" t="s">
        <v>147</v>
      </c>
      <c r="V40" s="47"/>
    </row>
    <row r="41" spans="1:22" ht="114.75" x14ac:dyDescent="0.2">
      <c r="A41" s="21">
        <v>23</v>
      </c>
      <c r="B41" s="13">
        <v>44550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 t="s">
        <v>193</v>
      </c>
      <c r="O41" s="11"/>
      <c r="P41" s="14" t="s">
        <v>73</v>
      </c>
      <c r="Q41" s="8">
        <f t="shared" si="0"/>
        <v>9.1199999999999992</v>
      </c>
      <c r="R41" s="11" t="s">
        <v>38</v>
      </c>
      <c r="S41" s="15">
        <v>1</v>
      </c>
      <c r="T41" s="8">
        <v>9.1199999999999992</v>
      </c>
      <c r="U41" s="14" t="s">
        <v>148</v>
      </c>
      <c r="V41" s="47"/>
    </row>
    <row r="42" spans="1:22" ht="38.25" x14ac:dyDescent="0.2">
      <c r="A42" s="21">
        <v>24</v>
      </c>
      <c r="B42" s="13">
        <v>44553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 t="s">
        <v>193</v>
      </c>
      <c r="O42" s="11"/>
      <c r="P42" s="14" t="s">
        <v>74</v>
      </c>
      <c r="Q42" s="8">
        <f t="shared" si="0"/>
        <v>0.6</v>
      </c>
      <c r="R42" s="11" t="s">
        <v>38</v>
      </c>
      <c r="S42" s="15">
        <v>1</v>
      </c>
      <c r="T42" s="8">
        <v>0.6</v>
      </c>
      <c r="U42" s="14" t="s">
        <v>142</v>
      </c>
      <c r="V42" s="47"/>
    </row>
    <row r="43" spans="1:22" ht="76.5" x14ac:dyDescent="0.2">
      <c r="A43" s="21">
        <v>25</v>
      </c>
      <c r="B43" s="13">
        <v>44554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 t="s">
        <v>193</v>
      </c>
      <c r="O43" s="11"/>
      <c r="P43" s="14" t="s">
        <v>75</v>
      </c>
      <c r="Q43" s="8">
        <f t="shared" si="0"/>
        <v>99.9</v>
      </c>
      <c r="R43" s="11" t="s">
        <v>38</v>
      </c>
      <c r="S43" s="15">
        <v>1</v>
      </c>
      <c r="T43" s="8">
        <v>99.9</v>
      </c>
      <c r="U43" s="14" t="s">
        <v>149</v>
      </c>
      <c r="V43" s="47"/>
    </row>
    <row r="44" spans="1:22" ht="242.25" x14ac:dyDescent="0.2">
      <c r="A44" s="21">
        <v>26</v>
      </c>
      <c r="B44" s="13">
        <v>44533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 t="s">
        <v>193</v>
      </c>
      <c r="O44" s="11"/>
      <c r="P44" s="24" t="s">
        <v>76</v>
      </c>
      <c r="Q44" s="8">
        <f t="shared" si="0"/>
        <v>42</v>
      </c>
      <c r="R44" s="11" t="s">
        <v>38</v>
      </c>
      <c r="S44" s="25">
        <v>1</v>
      </c>
      <c r="T44" s="8">
        <v>42</v>
      </c>
      <c r="U44" s="24" t="s">
        <v>150</v>
      </c>
      <c r="V44" s="47"/>
    </row>
    <row r="45" spans="1:22" ht="89.25" x14ac:dyDescent="0.2">
      <c r="A45" s="21">
        <v>27</v>
      </c>
      <c r="B45" s="13">
        <v>44543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 t="s">
        <v>193</v>
      </c>
      <c r="O45" s="11"/>
      <c r="P45" s="24" t="s">
        <v>77</v>
      </c>
      <c r="Q45" s="8">
        <f t="shared" si="0"/>
        <v>5.0999999999999996</v>
      </c>
      <c r="R45" s="11" t="s">
        <v>38</v>
      </c>
      <c r="S45" s="25">
        <v>1</v>
      </c>
      <c r="T45" s="8">
        <v>5.0999999999999996</v>
      </c>
      <c r="U45" s="24" t="s">
        <v>151</v>
      </c>
      <c r="V45" s="47"/>
    </row>
    <row r="46" spans="1:22" ht="51" x14ac:dyDescent="0.2">
      <c r="A46" s="21">
        <v>28</v>
      </c>
      <c r="B46" s="13">
        <v>44547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 t="s">
        <v>193</v>
      </c>
      <c r="O46" s="11"/>
      <c r="P46" s="24" t="s">
        <v>78</v>
      </c>
      <c r="Q46" s="8">
        <f t="shared" si="0"/>
        <v>2.8</v>
      </c>
      <c r="R46" s="11" t="s">
        <v>38</v>
      </c>
      <c r="S46" s="25">
        <v>1</v>
      </c>
      <c r="T46" s="8">
        <v>2.8</v>
      </c>
      <c r="U46" s="24" t="s">
        <v>152</v>
      </c>
      <c r="V46" s="47"/>
    </row>
    <row r="47" spans="1:22" ht="216.75" x14ac:dyDescent="0.2">
      <c r="A47" s="21">
        <v>29</v>
      </c>
      <c r="B47" s="13">
        <v>44550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 t="s">
        <v>193</v>
      </c>
      <c r="O47" s="11"/>
      <c r="P47" s="21" t="s">
        <v>79</v>
      </c>
      <c r="Q47" s="8">
        <f t="shared" si="0"/>
        <v>14</v>
      </c>
      <c r="R47" s="11" t="s">
        <v>38</v>
      </c>
      <c r="S47" s="9">
        <v>1</v>
      </c>
      <c r="T47" s="8">
        <v>14</v>
      </c>
      <c r="U47" s="16" t="s">
        <v>153</v>
      </c>
      <c r="V47" s="47"/>
    </row>
    <row r="48" spans="1:22" ht="216.75" x14ac:dyDescent="0.2">
      <c r="A48" s="21">
        <v>30</v>
      </c>
      <c r="B48" s="48">
        <v>44550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 t="s">
        <v>193</v>
      </c>
      <c r="O48" s="11"/>
      <c r="P48" s="21" t="s">
        <v>79</v>
      </c>
      <c r="Q48" s="8">
        <f t="shared" si="0"/>
        <v>10.5</v>
      </c>
      <c r="R48" s="11" t="s">
        <v>38</v>
      </c>
      <c r="S48" s="9">
        <v>1</v>
      </c>
      <c r="T48" s="8">
        <v>10.5</v>
      </c>
      <c r="U48" s="49" t="s">
        <v>153</v>
      </c>
      <c r="V48" s="47"/>
    </row>
    <row r="49" spans="1:22" ht="25.5" x14ac:dyDescent="0.2">
      <c r="A49" s="21">
        <v>31</v>
      </c>
      <c r="B49" s="48">
        <v>44552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 t="s">
        <v>193</v>
      </c>
      <c r="O49" s="11"/>
      <c r="P49" s="49" t="s">
        <v>52</v>
      </c>
      <c r="Q49" s="8">
        <f t="shared" si="0"/>
        <v>9</v>
      </c>
      <c r="R49" s="11" t="s">
        <v>38</v>
      </c>
      <c r="S49" s="9">
        <v>1</v>
      </c>
      <c r="T49" s="8">
        <v>9</v>
      </c>
      <c r="U49" s="49" t="s">
        <v>45</v>
      </c>
      <c r="V49" s="47"/>
    </row>
    <row r="50" spans="1:22" x14ac:dyDescent="0.2">
      <c r="A50" s="21">
        <v>32</v>
      </c>
      <c r="B50" s="13">
        <v>44532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 t="s">
        <v>193</v>
      </c>
      <c r="O50" s="11"/>
      <c r="P50" s="24" t="s">
        <v>80</v>
      </c>
      <c r="Q50" s="8">
        <f t="shared" si="0"/>
        <v>2.4559999999999998E-2</v>
      </c>
      <c r="R50" s="11" t="s">
        <v>39</v>
      </c>
      <c r="S50" s="25">
        <v>200</v>
      </c>
      <c r="T50" s="8">
        <v>4.9119999999999999</v>
      </c>
      <c r="U50" s="24" t="s">
        <v>154</v>
      </c>
      <c r="V50" s="47"/>
    </row>
    <row r="51" spans="1:22" ht="25.5" x14ac:dyDescent="0.2">
      <c r="A51" s="21">
        <v>33</v>
      </c>
      <c r="B51" s="13">
        <v>44532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 t="s">
        <v>193</v>
      </c>
      <c r="O51" s="11"/>
      <c r="P51" s="24" t="s">
        <v>81</v>
      </c>
      <c r="Q51" s="8">
        <f t="shared" si="0"/>
        <v>2.3699999999999999E-2</v>
      </c>
      <c r="R51" s="11" t="s">
        <v>39</v>
      </c>
      <c r="S51" s="25">
        <v>350</v>
      </c>
      <c r="T51" s="8">
        <v>8.2949999999999999</v>
      </c>
      <c r="U51" s="24" t="s">
        <v>154</v>
      </c>
      <c r="V51" s="47"/>
    </row>
    <row r="52" spans="1:22" ht="38.25" x14ac:dyDescent="0.2">
      <c r="A52" s="21">
        <v>34</v>
      </c>
      <c r="B52" s="50">
        <v>44554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 t="s">
        <v>193</v>
      </c>
      <c r="O52" s="11"/>
      <c r="P52" s="23" t="s">
        <v>82</v>
      </c>
      <c r="Q52" s="8">
        <f t="shared" si="0"/>
        <v>86.282499999999999</v>
      </c>
      <c r="R52" s="11" t="s">
        <v>38</v>
      </c>
      <c r="S52" s="51">
        <v>1</v>
      </c>
      <c r="T52" s="8">
        <v>86.282499999999999</v>
      </c>
      <c r="U52" s="23" t="s">
        <v>155</v>
      </c>
      <c r="V52" s="47"/>
    </row>
    <row r="53" spans="1:22" ht="51" x14ac:dyDescent="0.2">
      <c r="A53" s="21">
        <v>35</v>
      </c>
      <c r="B53" s="50">
        <v>44557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 t="s">
        <v>193</v>
      </c>
      <c r="O53" s="11"/>
      <c r="P53" s="23" t="s">
        <v>83</v>
      </c>
      <c r="Q53" s="8">
        <f t="shared" si="0"/>
        <v>4.165E-2</v>
      </c>
      <c r="R53" s="11" t="s">
        <v>38</v>
      </c>
      <c r="S53" s="51">
        <v>1</v>
      </c>
      <c r="T53" s="8">
        <v>4.165E-2</v>
      </c>
      <c r="U53" s="23" t="s">
        <v>156</v>
      </c>
      <c r="V53" s="47"/>
    </row>
    <row r="54" spans="1:22" ht="25.5" x14ac:dyDescent="0.2">
      <c r="A54" s="21">
        <v>36</v>
      </c>
      <c r="B54" s="50">
        <v>44554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 t="s">
        <v>193</v>
      </c>
      <c r="O54" s="11"/>
      <c r="P54" s="23" t="s">
        <v>83</v>
      </c>
      <c r="Q54" s="8">
        <f t="shared" si="0"/>
        <v>9.1629999999999989E-2</v>
      </c>
      <c r="R54" s="11" t="s">
        <v>38</v>
      </c>
      <c r="S54" s="51">
        <v>1</v>
      </c>
      <c r="T54" s="8">
        <v>9.1629999999999989E-2</v>
      </c>
      <c r="U54" s="52" t="s">
        <v>157</v>
      </c>
      <c r="V54" s="47"/>
    </row>
    <row r="55" spans="1:22" ht="25.5" x14ac:dyDescent="0.2">
      <c r="A55" s="21">
        <v>37</v>
      </c>
      <c r="B55" s="50">
        <v>44553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 t="s">
        <v>193</v>
      </c>
      <c r="O55" s="11"/>
      <c r="P55" s="23" t="s">
        <v>83</v>
      </c>
      <c r="Q55" s="8">
        <f t="shared" si="0"/>
        <v>6.6640000000000005E-2</v>
      </c>
      <c r="R55" s="11" t="s">
        <v>38</v>
      </c>
      <c r="S55" s="51">
        <v>1</v>
      </c>
      <c r="T55" s="8">
        <v>6.6640000000000005E-2</v>
      </c>
      <c r="U55" s="52" t="s">
        <v>158</v>
      </c>
      <c r="V55" s="47"/>
    </row>
    <row r="56" spans="1:22" ht="63.75" x14ac:dyDescent="0.2">
      <c r="A56" s="21">
        <v>38</v>
      </c>
      <c r="B56" s="17">
        <v>44540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 t="s">
        <v>193</v>
      </c>
      <c r="O56" s="11"/>
      <c r="P56" s="18" t="s">
        <v>53</v>
      </c>
      <c r="Q56" s="8">
        <f t="shared" si="0"/>
        <v>19.129290000000001</v>
      </c>
      <c r="R56" s="11" t="s">
        <v>38</v>
      </c>
      <c r="S56" s="19">
        <v>1</v>
      </c>
      <c r="T56" s="8">
        <v>19.129290000000001</v>
      </c>
      <c r="U56" s="18" t="s">
        <v>46</v>
      </c>
      <c r="V56" s="47"/>
    </row>
    <row r="57" spans="1:22" ht="76.5" x14ac:dyDescent="0.2">
      <c r="A57" s="21">
        <v>39</v>
      </c>
      <c r="B57" s="17">
        <v>44547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 t="s">
        <v>193</v>
      </c>
      <c r="O57" s="11"/>
      <c r="P57" s="18" t="s">
        <v>84</v>
      </c>
      <c r="Q57" s="8">
        <f t="shared" si="0"/>
        <v>50.04</v>
      </c>
      <c r="R57" s="11" t="s">
        <v>38</v>
      </c>
      <c r="S57" s="19">
        <v>1</v>
      </c>
      <c r="T57" s="8">
        <v>50.04</v>
      </c>
      <c r="U57" s="18" t="s">
        <v>159</v>
      </c>
      <c r="V57" s="47"/>
    </row>
    <row r="58" spans="1:22" ht="63.75" x14ac:dyDescent="0.2">
      <c r="A58" s="21">
        <v>40</v>
      </c>
      <c r="B58" s="17">
        <v>44547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 t="s">
        <v>193</v>
      </c>
      <c r="O58" s="11"/>
      <c r="P58" s="18" t="s">
        <v>85</v>
      </c>
      <c r="Q58" s="8">
        <f t="shared" si="0"/>
        <v>57.75</v>
      </c>
      <c r="R58" s="11" t="s">
        <v>38</v>
      </c>
      <c r="S58" s="19">
        <v>1</v>
      </c>
      <c r="T58" s="8">
        <v>57.75</v>
      </c>
      <c r="U58" s="18" t="s">
        <v>160</v>
      </c>
      <c r="V58" s="47"/>
    </row>
    <row r="59" spans="1:22" ht="25.5" x14ac:dyDescent="0.2">
      <c r="A59" s="21">
        <v>41</v>
      </c>
      <c r="B59" s="13">
        <v>44551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 t="s">
        <v>193</v>
      </c>
      <c r="O59" s="11"/>
      <c r="P59" s="16" t="s">
        <v>86</v>
      </c>
      <c r="Q59" s="8">
        <f t="shared" si="0"/>
        <v>8.4</v>
      </c>
      <c r="R59" s="11" t="s">
        <v>38</v>
      </c>
      <c r="S59" s="15">
        <v>1</v>
      </c>
      <c r="T59" s="8">
        <v>8.4</v>
      </c>
      <c r="U59" s="16" t="s">
        <v>161</v>
      </c>
      <c r="V59" s="47"/>
    </row>
    <row r="60" spans="1:22" ht="25.5" x14ac:dyDescent="0.2">
      <c r="A60" s="21">
        <v>42</v>
      </c>
      <c r="B60" s="13">
        <v>44557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 t="s">
        <v>193</v>
      </c>
      <c r="O60" s="11"/>
      <c r="P60" s="24" t="s">
        <v>87</v>
      </c>
      <c r="Q60" s="8">
        <f t="shared" si="0"/>
        <v>0.1103191489361702</v>
      </c>
      <c r="R60" s="11" t="s">
        <v>39</v>
      </c>
      <c r="S60" s="25">
        <v>94</v>
      </c>
      <c r="T60" s="8">
        <v>10.37</v>
      </c>
      <c r="U60" s="26" t="s">
        <v>162</v>
      </c>
      <c r="V60" s="47"/>
    </row>
    <row r="61" spans="1:22" ht="38.25" x14ac:dyDescent="0.2">
      <c r="A61" s="21">
        <v>43</v>
      </c>
      <c r="B61" s="13">
        <v>44558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 t="s">
        <v>193</v>
      </c>
      <c r="O61" s="11"/>
      <c r="P61" s="24" t="s">
        <v>88</v>
      </c>
      <c r="Q61" s="8">
        <f t="shared" si="0"/>
        <v>34.5</v>
      </c>
      <c r="R61" s="11" t="s">
        <v>38</v>
      </c>
      <c r="S61" s="27">
        <v>1</v>
      </c>
      <c r="T61" s="8">
        <v>34.5</v>
      </c>
      <c r="U61" s="28" t="s">
        <v>163</v>
      </c>
      <c r="V61" s="47"/>
    </row>
    <row r="62" spans="1:22" ht="89.25" x14ac:dyDescent="0.2">
      <c r="A62" s="21">
        <v>44</v>
      </c>
      <c r="B62" s="13">
        <v>44508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 t="s">
        <v>193</v>
      </c>
      <c r="O62" s="11"/>
      <c r="P62" s="24" t="s">
        <v>89</v>
      </c>
      <c r="Q62" s="8">
        <f t="shared" si="0"/>
        <v>79.998999999999995</v>
      </c>
      <c r="R62" s="11" t="s">
        <v>38</v>
      </c>
      <c r="S62" s="25">
        <v>1</v>
      </c>
      <c r="T62" s="8">
        <v>79.998999999999995</v>
      </c>
      <c r="U62" s="24" t="s">
        <v>164</v>
      </c>
      <c r="V62" s="47"/>
    </row>
    <row r="63" spans="1:22" ht="63.75" x14ac:dyDescent="0.2">
      <c r="A63" s="21">
        <v>45</v>
      </c>
      <c r="B63" s="13">
        <v>44533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 t="s">
        <v>193</v>
      </c>
      <c r="O63" s="11"/>
      <c r="P63" s="24" t="s">
        <v>90</v>
      </c>
      <c r="Q63" s="8">
        <f t="shared" si="0"/>
        <v>8.25</v>
      </c>
      <c r="R63" s="11" t="s">
        <v>38</v>
      </c>
      <c r="S63" s="25">
        <v>1</v>
      </c>
      <c r="T63" s="8">
        <v>8.25</v>
      </c>
      <c r="U63" s="24" t="s">
        <v>165</v>
      </c>
      <c r="V63" s="47"/>
    </row>
    <row r="64" spans="1:22" ht="51" x14ac:dyDescent="0.2">
      <c r="A64" s="21">
        <v>46</v>
      </c>
      <c r="B64" s="13">
        <v>44554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 t="s">
        <v>193</v>
      </c>
      <c r="O64" s="11"/>
      <c r="P64" s="16" t="s">
        <v>91</v>
      </c>
      <c r="Q64" s="8">
        <f t="shared" si="0"/>
        <v>6.6</v>
      </c>
      <c r="R64" s="11" t="s">
        <v>38</v>
      </c>
      <c r="S64" s="15">
        <v>1</v>
      </c>
      <c r="T64" s="8">
        <v>6.6</v>
      </c>
      <c r="U64" s="16" t="s">
        <v>166</v>
      </c>
      <c r="V64" s="47"/>
    </row>
    <row r="65" spans="1:22" ht="89.25" x14ac:dyDescent="0.2">
      <c r="A65" s="21">
        <v>47</v>
      </c>
      <c r="B65" s="13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 t="s">
        <v>193</v>
      </c>
      <c r="O65" s="11"/>
      <c r="P65" s="24" t="s">
        <v>92</v>
      </c>
      <c r="Q65" s="8">
        <f t="shared" si="0"/>
        <v>9</v>
      </c>
      <c r="R65" s="11" t="s">
        <v>38</v>
      </c>
      <c r="S65" s="25">
        <v>1</v>
      </c>
      <c r="T65" s="8">
        <v>9</v>
      </c>
      <c r="U65" s="24" t="s">
        <v>167</v>
      </c>
      <c r="V65" s="47"/>
    </row>
    <row r="66" spans="1:22" x14ac:dyDescent="0.2">
      <c r="A66" s="21">
        <v>48</v>
      </c>
      <c r="B66" s="50">
        <v>44531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 t="s">
        <v>193</v>
      </c>
      <c r="O66" s="11"/>
      <c r="P66" s="53" t="s">
        <v>93</v>
      </c>
      <c r="Q66" s="8">
        <f t="shared" si="0"/>
        <v>4.0286619999999997</v>
      </c>
      <c r="R66" s="11" t="s">
        <v>39</v>
      </c>
      <c r="S66" s="54">
        <v>5</v>
      </c>
      <c r="T66" s="8">
        <v>20.14331</v>
      </c>
      <c r="U66" s="53" t="s">
        <v>168</v>
      </c>
      <c r="V66" s="29"/>
    </row>
    <row r="67" spans="1:22" x14ac:dyDescent="0.2">
      <c r="A67" s="21">
        <v>49</v>
      </c>
      <c r="B67" s="50">
        <v>44531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 t="s">
        <v>193</v>
      </c>
      <c r="O67" s="11"/>
      <c r="P67" s="53" t="s">
        <v>94</v>
      </c>
      <c r="Q67" s="8">
        <f t="shared" si="0"/>
        <v>1.1759999999999999</v>
      </c>
      <c r="R67" s="11" t="s">
        <v>40</v>
      </c>
      <c r="S67" s="54">
        <v>85</v>
      </c>
      <c r="T67" s="8">
        <v>99.96</v>
      </c>
      <c r="U67" s="53" t="s">
        <v>169</v>
      </c>
      <c r="V67" s="29"/>
    </row>
    <row r="68" spans="1:22" x14ac:dyDescent="0.2">
      <c r="A68" s="21">
        <v>50</v>
      </c>
      <c r="B68" s="50">
        <v>44537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 t="s">
        <v>193</v>
      </c>
      <c r="O68" s="11"/>
      <c r="P68" s="53" t="s">
        <v>95</v>
      </c>
      <c r="Q68" s="8">
        <f t="shared" si="0"/>
        <v>6.85</v>
      </c>
      <c r="R68" s="11" t="s">
        <v>39</v>
      </c>
      <c r="S68" s="54">
        <v>2</v>
      </c>
      <c r="T68" s="8">
        <v>13.7</v>
      </c>
      <c r="U68" s="53" t="s">
        <v>170</v>
      </c>
      <c r="V68" s="29"/>
    </row>
    <row r="69" spans="1:22" x14ac:dyDescent="0.2">
      <c r="A69" s="21">
        <v>51</v>
      </c>
      <c r="B69" s="50">
        <v>44544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 t="s">
        <v>193</v>
      </c>
      <c r="O69" s="11"/>
      <c r="P69" s="53" t="s">
        <v>54</v>
      </c>
      <c r="Q69" s="8">
        <f t="shared" si="0"/>
        <v>8.7825000000000006</v>
      </c>
      <c r="R69" s="11" t="s">
        <v>39</v>
      </c>
      <c r="S69" s="54">
        <v>4</v>
      </c>
      <c r="T69" s="8">
        <v>35.130000000000003</v>
      </c>
      <c r="U69" s="53" t="s">
        <v>170</v>
      </c>
      <c r="V69" s="55"/>
    </row>
    <row r="70" spans="1:22" x14ac:dyDescent="0.2">
      <c r="A70" s="21">
        <v>52</v>
      </c>
      <c r="B70" s="50">
        <v>44539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 t="s">
        <v>193</v>
      </c>
      <c r="O70" s="11"/>
      <c r="P70" s="53" t="s">
        <v>96</v>
      </c>
      <c r="Q70" s="8">
        <f t="shared" si="0"/>
        <v>8.8000000000000007</v>
      </c>
      <c r="R70" s="11" t="s">
        <v>39</v>
      </c>
      <c r="S70" s="54">
        <v>1</v>
      </c>
      <c r="T70" s="8">
        <v>8.8000000000000007</v>
      </c>
      <c r="U70" s="53" t="s">
        <v>171</v>
      </c>
      <c r="V70" s="29"/>
    </row>
    <row r="71" spans="1:22" x14ac:dyDescent="0.2">
      <c r="A71" s="21">
        <v>53</v>
      </c>
      <c r="B71" s="50">
        <v>44546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 t="s">
        <v>193</v>
      </c>
      <c r="O71" s="11"/>
      <c r="P71" s="53" t="s">
        <v>97</v>
      </c>
      <c r="Q71" s="8">
        <f t="shared" si="0"/>
        <v>8.1</v>
      </c>
      <c r="R71" s="11" t="s">
        <v>39</v>
      </c>
      <c r="S71" s="54">
        <v>1</v>
      </c>
      <c r="T71" s="8">
        <v>8.1</v>
      </c>
      <c r="U71" s="53" t="s">
        <v>47</v>
      </c>
      <c r="V71" s="26"/>
    </row>
    <row r="72" spans="1:22" ht="25.5" x14ac:dyDescent="0.2">
      <c r="A72" s="21">
        <v>54</v>
      </c>
      <c r="B72" s="20">
        <v>44550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 t="s">
        <v>193</v>
      </c>
      <c r="O72" s="11"/>
      <c r="P72" s="53" t="s">
        <v>98</v>
      </c>
      <c r="Q72" s="8">
        <f t="shared" si="0"/>
        <v>25.132333333333335</v>
      </c>
      <c r="R72" s="11" t="s">
        <v>39</v>
      </c>
      <c r="S72" s="54">
        <v>3</v>
      </c>
      <c r="T72" s="8">
        <v>75.397000000000006</v>
      </c>
      <c r="U72" s="53" t="s">
        <v>172</v>
      </c>
      <c r="V72" s="26"/>
    </row>
    <row r="73" spans="1:22" ht="25.5" x14ac:dyDescent="0.2">
      <c r="A73" s="21">
        <v>55</v>
      </c>
      <c r="B73" s="50">
        <v>44538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 t="s">
        <v>193</v>
      </c>
      <c r="O73" s="11"/>
      <c r="P73" s="53" t="s">
        <v>99</v>
      </c>
      <c r="Q73" s="8">
        <f t="shared" si="0"/>
        <v>9.1150000000000002</v>
      </c>
      <c r="R73" s="11" t="s">
        <v>38</v>
      </c>
      <c r="S73" s="54">
        <v>1</v>
      </c>
      <c r="T73" s="8">
        <v>9.1150000000000002</v>
      </c>
      <c r="U73" s="53" t="s">
        <v>173</v>
      </c>
      <c r="V73" s="26"/>
    </row>
    <row r="74" spans="1:22" ht="38.25" x14ac:dyDescent="0.2">
      <c r="A74" s="21">
        <v>56</v>
      </c>
      <c r="B74" s="50">
        <v>44545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 t="s">
        <v>193</v>
      </c>
      <c r="O74" s="11"/>
      <c r="P74" s="53" t="s">
        <v>100</v>
      </c>
      <c r="Q74" s="8">
        <f t="shared" si="0"/>
        <v>8.607860606060605E-2</v>
      </c>
      <c r="R74" s="11" t="s">
        <v>38</v>
      </c>
      <c r="S74" s="54">
        <v>165</v>
      </c>
      <c r="T74" s="8">
        <v>14.202969999999999</v>
      </c>
      <c r="U74" s="53" t="s">
        <v>48</v>
      </c>
      <c r="V74" s="26"/>
    </row>
    <row r="75" spans="1:22" ht="25.5" x14ac:dyDescent="0.2">
      <c r="A75" s="21">
        <v>57</v>
      </c>
      <c r="B75" s="50">
        <v>44532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 t="s">
        <v>193</v>
      </c>
      <c r="O75" s="11"/>
      <c r="P75" s="53" t="s">
        <v>101</v>
      </c>
      <c r="Q75" s="8">
        <f t="shared" si="0"/>
        <v>19.93</v>
      </c>
      <c r="R75" s="11" t="s">
        <v>39</v>
      </c>
      <c r="S75" s="54">
        <v>1</v>
      </c>
      <c r="T75" s="8">
        <v>19.93</v>
      </c>
      <c r="U75" s="53" t="s">
        <v>174</v>
      </c>
      <c r="V75" s="26"/>
    </row>
    <row r="76" spans="1:22" ht="25.5" x14ac:dyDescent="0.2">
      <c r="A76" s="21">
        <v>58</v>
      </c>
      <c r="B76" s="50">
        <v>44538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 t="s">
        <v>193</v>
      </c>
      <c r="O76" s="11"/>
      <c r="P76" s="53" t="s">
        <v>102</v>
      </c>
      <c r="Q76" s="8">
        <f t="shared" si="0"/>
        <v>7.6689999999999996</v>
      </c>
      <c r="R76" s="11" t="s">
        <v>39</v>
      </c>
      <c r="S76" s="54">
        <v>1</v>
      </c>
      <c r="T76" s="8">
        <v>7.6689999999999996</v>
      </c>
      <c r="U76" s="53" t="s">
        <v>175</v>
      </c>
      <c r="V76" s="26"/>
    </row>
    <row r="77" spans="1:22" ht="25.5" x14ac:dyDescent="0.2">
      <c r="A77" s="21">
        <v>59</v>
      </c>
      <c r="B77" s="50">
        <v>44539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 t="s">
        <v>193</v>
      </c>
      <c r="O77" s="11"/>
      <c r="P77" s="53" t="s">
        <v>103</v>
      </c>
      <c r="Q77" s="8">
        <f t="shared" si="0"/>
        <v>0.64333333333333331</v>
      </c>
      <c r="R77" s="11" t="s">
        <v>39</v>
      </c>
      <c r="S77" s="54">
        <v>3</v>
      </c>
      <c r="T77" s="8">
        <v>1.93</v>
      </c>
      <c r="U77" s="53" t="s">
        <v>176</v>
      </c>
      <c r="V77" s="26"/>
    </row>
    <row r="78" spans="1:22" ht="25.5" x14ac:dyDescent="0.2">
      <c r="A78" s="21">
        <v>60</v>
      </c>
      <c r="B78" s="50">
        <v>44547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 t="s">
        <v>193</v>
      </c>
      <c r="O78" s="11"/>
      <c r="P78" s="53" t="s">
        <v>104</v>
      </c>
      <c r="Q78" s="8">
        <f t="shared" si="0"/>
        <v>0.15373846153846155</v>
      </c>
      <c r="R78" s="11" t="s">
        <v>39</v>
      </c>
      <c r="S78" s="54">
        <v>650</v>
      </c>
      <c r="T78" s="8">
        <v>99.93</v>
      </c>
      <c r="U78" s="53" t="s">
        <v>177</v>
      </c>
      <c r="V78" s="26"/>
    </row>
    <row r="79" spans="1:22" ht="25.5" x14ac:dyDescent="0.2">
      <c r="A79" s="21">
        <v>61</v>
      </c>
      <c r="B79" s="50">
        <v>44539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 t="s">
        <v>193</v>
      </c>
      <c r="O79" s="11"/>
      <c r="P79" s="53" t="s">
        <v>105</v>
      </c>
      <c r="Q79" s="8">
        <f t="shared" si="0"/>
        <v>2.9000000000000001E-2</v>
      </c>
      <c r="R79" s="11" t="s">
        <v>39</v>
      </c>
      <c r="S79" s="54">
        <v>30</v>
      </c>
      <c r="T79" s="8">
        <v>0.87</v>
      </c>
      <c r="U79" s="53" t="s">
        <v>178</v>
      </c>
      <c r="V79" s="26"/>
    </row>
    <row r="80" spans="1:22" x14ac:dyDescent="0.2">
      <c r="A80" s="21">
        <v>62</v>
      </c>
      <c r="B80" s="50">
        <v>44553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 t="s">
        <v>193</v>
      </c>
      <c r="O80" s="11"/>
      <c r="P80" s="53" t="s">
        <v>41</v>
      </c>
      <c r="Q80" s="8">
        <f t="shared" si="0"/>
        <v>0.16500000000000001</v>
      </c>
      <c r="R80" s="11" t="s">
        <v>40</v>
      </c>
      <c r="S80" s="54">
        <v>15</v>
      </c>
      <c r="T80" s="8">
        <v>2.4750000000000001</v>
      </c>
      <c r="U80" s="53" t="s">
        <v>42</v>
      </c>
      <c r="V80" s="26"/>
    </row>
    <row r="81" spans="1:22" ht="140.25" x14ac:dyDescent="0.2">
      <c r="A81" s="21">
        <v>63</v>
      </c>
      <c r="B81" s="50">
        <v>44537</v>
      </c>
      <c r="C81" s="11"/>
      <c r="D81" s="11"/>
      <c r="E81" s="11"/>
      <c r="F81" s="11"/>
      <c r="G81" s="11"/>
      <c r="H81" s="11"/>
      <c r="I81" s="11"/>
      <c r="J81" s="11"/>
      <c r="K81" s="11" t="s">
        <v>193</v>
      </c>
      <c r="L81" s="11"/>
      <c r="M81" s="11"/>
      <c r="N81" s="11"/>
      <c r="O81" s="11"/>
      <c r="P81" s="53" t="s">
        <v>106</v>
      </c>
      <c r="Q81" s="8">
        <f t="shared" si="0"/>
        <v>750</v>
      </c>
      <c r="R81" s="11" t="s">
        <v>38</v>
      </c>
      <c r="S81" s="54">
        <v>1</v>
      </c>
      <c r="T81" s="8">
        <v>750</v>
      </c>
      <c r="U81" s="53" t="s">
        <v>179</v>
      </c>
      <c r="V81" s="29">
        <v>32110810172</v>
      </c>
    </row>
    <row r="82" spans="1:22" ht="38.25" x14ac:dyDescent="0.2">
      <c r="A82" s="21">
        <v>64</v>
      </c>
      <c r="B82" s="50">
        <v>44533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 t="s">
        <v>193</v>
      </c>
      <c r="P82" s="53" t="s">
        <v>107</v>
      </c>
      <c r="Q82" s="8">
        <f t="shared" si="0"/>
        <v>322.57690416666668</v>
      </c>
      <c r="R82" s="11" t="s">
        <v>39</v>
      </c>
      <c r="S82" s="54">
        <v>12</v>
      </c>
      <c r="T82" s="8">
        <v>3870.9228499999999</v>
      </c>
      <c r="U82" s="53" t="s">
        <v>50</v>
      </c>
      <c r="V82" s="29">
        <v>32110758061</v>
      </c>
    </row>
    <row r="83" spans="1:22" x14ac:dyDescent="0.2">
      <c r="A83" s="21">
        <v>65</v>
      </c>
      <c r="B83" s="50">
        <v>44544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 t="s">
        <v>193</v>
      </c>
      <c r="P83" s="53" t="s">
        <v>108</v>
      </c>
      <c r="Q83" s="8">
        <f t="shared" si="0"/>
        <v>0.22249920000000001</v>
      </c>
      <c r="R83" s="11" t="s">
        <v>39</v>
      </c>
      <c r="S83" s="54">
        <v>1250</v>
      </c>
      <c r="T83" s="8">
        <v>278.12400000000002</v>
      </c>
      <c r="U83" s="53" t="s">
        <v>180</v>
      </c>
      <c r="V83" s="29">
        <v>32110827837</v>
      </c>
    </row>
    <row r="84" spans="1:22" ht="25.5" x14ac:dyDescent="0.2">
      <c r="A84" s="21">
        <v>66</v>
      </c>
      <c r="B84" s="50">
        <v>44550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 t="s">
        <v>193</v>
      </c>
      <c r="P84" s="53" t="s">
        <v>109</v>
      </c>
      <c r="Q84" s="8">
        <f t="shared" ref="Q84:Q100" si="1">T84/S84</f>
        <v>1.361527278498482</v>
      </c>
      <c r="R84" s="11" t="s">
        <v>39</v>
      </c>
      <c r="S84" s="54">
        <v>10869</v>
      </c>
      <c r="T84" s="8">
        <v>14798.439990000001</v>
      </c>
      <c r="U84" s="53" t="s">
        <v>49</v>
      </c>
      <c r="V84" s="29">
        <v>32110849637</v>
      </c>
    </row>
    <row r="85" spans="1:22" ht="63.75" x14ac:dyDescent="0.2">
      <c r="A85" s="21">
        <v>67</v>
      </c>
      <c r="B85" s="50">
        <v>44547</v>
      </c>
      <c r="C85" s="11"/>
      <c r="D85" s="11"/>
      <c r="E85" s="11"/>
      <c r="F85" s="11"/>
      <c r="G85" s="11"/>
      <c r="H85" s="11"/>
      <c r="I85" s="11"/>
      <c r="J85" s="11"/>
      <c r="K85" s="11" t="s">
        <v>193</v>
      </c>
      <c r="L85" s="11"/>
      <c r="M85" s="11"/>
      <c r="N85" s="11"/>
      <c r="O85" s="11"/>
      <c r="P85" s="53" t="s">
        <v>110</v>
      </c>
      <c r="Q85" s="8">
        <f t="shared" si="1"/>
        <v>377.4</v>
      </c>
      <c r="R85" s="11" t="s">
        <v>38</v>
      </c>
      <c r="S85" s="54">
        <v>1</v>
      </c>
      <c r="T85" s="8">
        <v>377.4</v>
      </c>
      <c r="U85" s="53" t="s">
        <v>181</v>
      </c>
      <c r="V85" s="29">
        <v>32110833049</v>
      </c>
    </row>
    <row r="86" spans="1:22" ht="38.25" x14ac:dyDescent="0.2">
      <c r="A86" s="21">
        <v>68</v>
      </c>
      <c r="B86" s="50">
        <v>44558</v>
      </c>
      <c r="C86" s="11"/>
      <c r="D86" s="11"/>
      <c r="E86" s="11"/>
      <c r="F86" s="11"/>
      <c r="G86" s="11"/>
      <c r="H86" s="11"/>
      <c r="I86" s="11"/>
      <c r="J86" s="11"/>
      <c r="K86" s="11" t="s">
        <v>193</v>
      </c>
      <c r="L86" s="11"/>
      <c r="M86" s="11"/>
      <c r="N86" s="11"/>
      <c r="O86" s="11"/>
      <c r="P86" s="53" t="s">
        <v>111</v>
      </c>
      <c r="Q86" s="8">
        <f t="shared" si="1"/>
        <v>2.7509999999999999</v>
      </c>
      <c r="R86" s="11" t="s">
        <v>39</v>
      </c>
      <c r="S86" s="15">
        <v>150</v>
      </c>
      <c r="T86" s="8">
        <v>412.65</v>
      </c>
      <c r="U86" s="53" t="s">
        <v>44</v>
      </c>
      <c r="V86" s="29">
        <v>32110849720</v>
      </c>
    </row>
    <row r="87" spans="1:22" x14ac:dyDescent="0.2">
      <c r="A87" s="21">
        <v>69</v>
      </c>
      <c r="B87" s="50">
        <v>44553</v>
      </c>
      <c r="C87" s="11"/>
      <c r="D87" s="11"/>
      <c r="E87" s="11"/>
      <c r="F87" s="11"/>
      <c r="G87" s="11"/>
      <c r="H87" s="11"/>
      <c r="I87" s="11"/>
      <c r="J87" s="11"/>
      <c r="K87" s="11" t="s">
        <v>193</v>
      </c>
      <c r="L87" s="11"/>
      <c r="M87" s="11"/>
      <c r="N87" s="11"/>
      <c r="O87" s="11"/>
      <c r="P87" s="53" t="s">
        <v>112</v>
      </c>
      <c r="Q87" s="8">
        <f t="shared" si="1"/>
        <v>20.248275862068969</v>
      </c>
      <c r="R87" s="11" t="s">
        <v>39</v>
      </c>
      <c r="S87" s="54">
        <v>29</v>
      </c>
      <c r="T87" s="8">
        <v>587.20000000000005</v>
      </c>
      <c r="U87" s="53" t="s">
        <v>44</v>
      </c>
      <c r="V87" s="29">
        <v>32110855901</v>
      </c>
    </row>
    <row r="88" spans="1:22" x14ac:dyDescent="0.2">
      <c r="A88" s="21">
        <v>70</v>
      </c>
      <c r="B88" s="50">
        <v>44559</v>
      </c>
      <c r="C88" s="11"/>
      <c r="D88" s="11"/>
      <c r="E88" s="11"/>
      <c r="F88" s="11"/>
      <c r="G88" s="11"/>
      <c r="H88" s="11"/>
      <c r="I88" s="11"/>
      <c r="J88" s="11"/>
      <c r="K88" s="11" t="s">
        <v>193</v>
      </c>
      <c r="L88" s="11"/>
      <c r="M88" s="11"/>
      <c r="N88" s="11"/>
      <c r="O88" s="11"/>
      <c r="P88" s="53" t="s">
        <v>113</v>
      </c>
      <c r="Q88" s="8">
        <f t="shared" si="1"/>
        <v>5.9363293172690765</v>
      </c>
      <c r="R88" s="11" t="s">
        <v>39</v>
      </c>
      <c r="S88" s="54">
        <v>249</v>
      </c>
      <c r="T88" s="8">
        <v>1478.146</v>
      </c>
      <c r="U88" s="53" t="s">
        <v>182</v>
      </c>
      <c r="V88" s="29">
        <v>32110855773</v>
      </c>
    </row>
    <row r="89" spans="1:22" x14ac:dyDescent="0.2">
      <c r="A89" s="21">
        <v>71</v>
      </c>
      <c r="B89" s="50">
        <v>44543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 t="s">
        <v>193</v>
      </c>
      <c r="P89" s="53" t="s">
        <v>114</v>
      </c>
      <c r="Q89" s="8">
        <f t="shared" si="1"/>
        <v>6000</v>
      </c>
      <c r="R89" s="11" t="s">
        <v>38</v>
      </c>
      <c r="S89" s="54">
        <v>1</v>
      </c>
      <c r="T89" s="8">
        <v>6000</v>
      </c>
      <c r="U89" s="53" t="s">
        <v>183</v>
      </c>
      <c r="V89" s="29">
        <v>32110822552</v>
      </c>
    </row>
    <row r="90" spans="1:22" ht="25.5" x14ac:dyDescent="0.2">
      <c r="A90" s="21">
        <v>72</v>
      </c>
      <c r="B90" s="50">
        <v>44550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 t="s">
        <v>193</v>
      </c>
      <c r="P90" s="53" t="s">
        <v>115</v>
      </c>
      <c r="Q90" s="8">
        <f t="shared" si="1"/>
        <v>0.4446755710955711</v>
      </c>
      <c r="R90" s="11" t="s">
        <v>39</v>
      </c>
      <c r="S90" s="54">
        <v>2574</v>
      </c>
      <c r="T90" s="8">
        <v>1144.59492</v>
      </c>
      <c r="U90" s="53" t="s">
        <v>184</v>
      </c>
      <c r="V90" s="29">
        <v>32110845148</v>
      </c>
    </row>
    <row r="91" spans="1:22" ht="25.5" x14ac:dyDescent="0.2">
      <c r="A91" s="21">
        <v>73</v>
      </c>
      <c r="B91" s="50">
        <v>44546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 t="s">
        <v>193</v>
      </c>
      <c r="P91" s="53" t="s">
        <v>116</v>
      </c>
      <c r="Q91" s="8">
        <f t="shared" si="1"/>
        <v>4.2015726027397261E-2</v>
      </c>
      <c r="R91" s="11" t="s">
        <v>126</v>
      </c>
      <c r="S91" s="54">
        <v>21900</v>
      </c>
      <c r="T91" s="8">
        <v>920.14440000000002</v>
      </c>
      <c r="U91" s="53" t="s">
        <v>185</v>
      </c>
      <c r="V91" s="29">
        <v>32110845211</v>
      </c>
    </row>
    <row r="92" spans="1:22" ht="25.5" x14ac:dyDescent="0.2">
      <c r="A92" s="21">
        <v>74</v>
      </c>
      <c r="B92" s="50">
        <v>44543</v>
      </c>
      <c r="C92" s="11"/>
      <c r="D92" s="11"/>
      <c r="E92" s="11"/>
      <c r="F92" s="11"/>
      <c r="G92" s="11"/>
      <c r="H92" s="11"/>
      <c r="I92" s="11"/>
      <c r="J92" s="11"/>
      <c r="K92" s="11" t="s">
        <v>193</v>
      </c>
      <c r="L92" s="11"/>
      <c r="M92" s="11"/>
      <c r="N92" s="11"/>
      <c r="O92" s="11"/>
      <c r="P92" s="53" t="s">
        <v>117</v>
      </c>
      <c r="Q92" s="8">
        <f t="shared" si="1"/>
        <v>0.41499999999999998</v>
      </c>
      <c r="R92" s="11" t="s">
        <v>39</v>
      </c>
      <c r="S92" s="54">
        <v>1074</v>
      </c>
      <c r="T92" s="8">
        <v>445.71</v>
      </c>
      <c r="U92" s="53" t="s">
        <v>186</v>
      </c>
      <c r="V92" s="29">
        <v>32110822433</v>
      </c>
    </row>
    <row r="93" spans="1:22" ht="38.25" x14ac:dyDescent="0.2">
      <c r="A93" s="21">
        <v>75</v>
      </c>
      <c r="B93" s="50">
        <v>44545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 t="s">
        <v>193</v>
      </c>
      <c r="P93" s="53" t="s">
        <v>118</v>
      </c>
      <c r="Q93" s="8">
        <f t="shared" si="1"/>
        <v>15.007222222222222</v>
      </c>
      <c r="R93" s="11" t="s">
        <v>39</v>
      </c>
      <c r="S93" s="54">
        <v>108</v>
      </c>
      <c r="T93" s="8">
        <v>1620.78</v>
      </c>
      <c r="U93" s="53" t="s">
        <v>187</v>
      </c>
      <c r="V93" s="29">
        <v>32110827788</v>
      </c>
    </row>
    <row r="94" spans="1:22" ht="76.5" x14ac:dyDescent="0.2">
      <c r="A94" s="21">
        <v>76</v>
      </c>
      <c r="B94" s="50">
        <v>44558</v>
      </c>
      <c r="C94" s="11"/>
      <c r="D94" s="11"/>
      <c r="E94" s="11"/>
      <c r="F94" s="11"/>
      <c r="G94" s="11"/>
      <c r="H94" s="11"/>
      <c r="I94" s="11"/>
      <c r="J94" s="11"/>
      <c r="K94" s="11" t="s">
        <v>193</v>
      </c>
      <c r="L94" s="11"/>
      <c r="M94" s="11"/>
      <c r="N94" s="11"/>
      <c r="O94" s="11"/>
      <c r="P94" s="53" t="s">
        <v>119</v>
      </c>
      <c r="Q94" s="8">
        <f t="shared" si="1"/>
        <v>300</v>
      </c>
      <c r="R94" s="11" t="s">
        <v>38</v>
      </c>
      <c r="S94" s="54">
        <v>1</v>
      </c>
      <c r="T94" s="8">
        <v>300</v>
      </c>
      <c r="U94" s="53" t="s">
        <v>188</v>
      </c>
      <c r="V94" s="29">
        <v>32110839074</v>
      </c>
    </row>
    <row r="95" spans="1:22" ht="76.5" x14ac:dyDescent="0.2">
      <c r="A95" s="21">
        <v>77</v>
      </c>
      <c r="B95" s="50">
        <v>44558</v>
      </c>
      <c r="C95" s="11"/>
      <c r="D95" s="11"/>
      <c r="E95" s="11"/>
      <c r="F95" s="11"/>
      <c r="G95" s="11"/>
      <c r="H95" s="11"/>
      <c r="I95" s="11"/>
      <c r="J95" s="11"/>
      <c r="K95" s="11" t="s">
        <v>193</v>
      </c>
      <c r="L95" s="11"/>
      <c r="M95" s="11"/>
      <c r="N95" s="11"/>
      <c r="O95" s="11"/>
      <c r="P95" s="53" t="s">
        <v>119</v>
      </c>
      <c r="Q95" s="8">
        <f t="shared" si="1"/>
        <v>114</v>
      </c>
      <c r="R95" s="11" t="s">
        <v>38</v>
      </c>
      <c r="S95" s="54">
        <v>1</v>
      </c>
      <c r="T95" s="8">
        <v>114</v>
      </c>
      <c r="U95" s="53" t="s">
        <v>188</v>
      </c>
      <c r="V95" s="29">
        <v>32110839001</v>
      </c>
    </row>
    <row r="96" spans="1:22" ht="51" x14ac:dyDescent="0.2">
      <c r="A96" s="21">
        <v>78</v>
      </c>
      <c r="B96" s="50">
        <v>44561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 t="s">
        <v>193</v>
      </c>
      <c r="P96" s="53" t="s">
        <v>120</v>
      </c>
      <c r="Q96" s="8">
        <f t="shared" si="1"/>
        <v>456.7</v>
      </c>
      <c r="R96" s="11" t="s">
        <v>127</v>
      </c>
      <c r="S96" s="54">
        <v>1</v>
      </c>
      <c r="T96" s="8">
        <v>456.7</v>
      </c>
      <c r="U96" s="53" t="s">
        <v>189</v>
      </c>
      <c r="V96" s="29">
        <v>32110923530</v>
      </c>
    </row>
    <row r="97" spans="1:22" ht="76.5" x14ac:dyDescent="0.2">
      <c r="A97" s="21">
        <v>79</v>
      </c>
      <c r="B97" s="50">
        <v>44561</v>
      </c>
      <c r="C97" s="11"/>
      <c r="D97" s="11"/>
      <c r="E97" s="11"/>
      <c r="F97" s="11"/>
      <c r="G97" s="11"/>
      <c r="H97" s="11"/>
      <c r="I97" s="11"/>
      <c r="J97" s="11"/>
      <c r="K97" s="11" t="s">
        <v>193</v>
      </c>
      <c r="L97" s="11"/>
      <c r="M97" s="11"/>
      <c r="N97" s="11"/>
      <c r="O97" s="11"/>
      <c r="P97" s="53" t="s">
        <v>121</v>
      </c>
      <c r="Q97" s="8">
        <f t="shared" si="1"/>
        <v>350</v>
      </c>
      <c r="R97" s="11" t="s">
        <v>38</v>
      </c>
      <c r="S97" s="54">
        <v>1</v>
      </c>
      <c r="T97" s="8">
        <v>350</v>
      </c>
      <c r="U97" s="53" t="s">
        <v>190</v>
      </c>
      <c r="V97" s="29">
        <v>32110911773</v>
      </c>
    </row>
    <row r="98" spans="1:22" ht="51" x14ac:dyDescent="0.2">
      <c r="A98" s="21">
        <v>80</v>
      </c>
      <c r="B98" s="50">
        <v>44531</v>
      </c>
      <c r="C98" s="11"/>
      <c r="D98" s="11"/>
      <c r="E98" s="11"/>
      <c r="F98" s="11"/>
      <c r="G98" s="11"/>
      <c r="H98" s="11"/>
      <c r="I98" s="11"/>
      <c r="J98" s="11"/>
      <c r="K98" s="11" t="s">
        <v>193</v>
      </c>
      <c r="L98" s="11"/>
      <c r="M98" s="11"/>
      <c r="N98" s="11"/>
      <c r="O98" s="11"/>
      <c r="P98" s="53" t="s">
        <v>122</v>
      </c>
      <c r="Q98" s="8">
        <f t="shared" si="1"/>
        <v>380</v>
      </c>
      <c r="R98" s="11" t="s">
        <v>38</v>
      </c>
      <c r="S98" s="54">
        <v>1</v>
      </c>
      <c r="T98" s="8">
        <v>380</v>
      </c>
      <c r="U98" s="24" t="s">
        <v>191</v>
      </c>
      <c r="V98" s="29"/>
    </row>
    <row r="99" spans="1:22" x14ac:dyDescent="0.2">
      <c r="A99" s="21">
        <v>81</v>
      </c>
      <c r="B99" s="50">
        <v>44547</v>
      </c>
      <c r="C99" s="11"/>
      <c r="D99" s="11"/>
      <c r="E99" s="11"/>
      <c r="F99" s="11"/>
      <c r="G99" s="11"/>
      <c r="H99" s="11"/>
      <c r="I99" s="11"/>
      <c r="J99" s="11"/>
      <c r="K99" s="11" t="s">
        <v>193</v>
      </c>
      <c r="L99" s="11"/>
      <c r="M99" s="11"/>
      <c r="N99" s="11"/>
      <c r="O99" s="11"/>
      <c r="P99" s="53" t="s">
        <v>123</v>
      </c>
      <c r="Q99" s="8">
        <f t="shared" si="1"/>
        <v>0.91500000000000004</v>
      </c>
      <c r="R99" s="11" t="s">
        <v>40</v>
      </c>
      <c r="S99" s="54">
        <v>350</v>
      </c>
      <c r="T99" s="8">
        <v>320.25</v>
      </c>
      <c r="U99" s="53" t="s">
        <v>192</v>
      </c>
      <c r="V99" s="26"/>
    </row>
    <row r="100" spans="1:22" x14ac:dyDescent="0.2">
      <c r="A100" s="11">
        <v>82</v>
      </c>
      <c r="B100" s="10">
        <v>44525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 t="s">
        <v>193</v>
      </c>
      <c r="O100" s="11"/>
      <c r="P100" s="28" t="s">
        <v>125</v>
      </c>
      <c r="Q100" s="8">
        <f t="shared" si="1"/>
        <v>49.2</v>
      </c>
      <c r="R100" s="11" t="s">
        <v>39</v>
      </c>
      <c r="S100" s="30">
        <v>2</v>
      </c>
      <c r="T100" s="8">
        <v>98.4</v>
      </c>
      <c r="U100" s="28" t="s">
        <v>124</v>
      </c>
      <c r="V100" s="26"/>
    </row>
  </sheetData>
  <mergeCells count="25"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U1:V1"/>
    <mergeCell ref="U2:V2"/>
    <mergeCell ref="U3:V3"/>
    <mergeCell ref="A8:V8"/>
    <mergeCell ref="A9:N9"/>
    <mergeCell ref="O10:Q10"/>
    <mergeCell ref="O9:S9"/>
    <mergeCell ref="M15:M17"/>
    <mergeCell ref="K16:L16"/>
    <mergeCell ref="U13:U17"/>
    <mergeCell ref="P13:P17"/>
    <mergeCell ref="Q13:Q17"/>
    <mergeCell ref="R13:R17"/>
    <mergeCell ref="S13:S17"/>
    <mergeCell ref="T13:T17"/>
  </mergeCells>
  <conditionalFormatting sqref="B47">
    <cfRule type="duplicateValues" dxfId="8" priority="9"/>
  </conditionalFormatting>
  <conditionalFormatting sqref="B63">
    <cfRule type="duplicateValues" dxfId="7" priority="7"/>
    <cfRule type="duplicateValues" dxfId="6" priority="8"/>
  </conditionalFormatting>
  <conditionalFormatting sqref="P62">
    <cfRule type="duplicateValues" dxfId="5" priority="6"/>
  </conditionalFormatting>
  <conditionalFormatting sqref="P62">
    <cfRule type="duplicateValues" dxfId="4" priority="5"/>
  </conditionalFormatting>
  <conditionalFormatting sqref="P62">
    <cfRule type="duplicateValues" dxfId="3" priority="4"/>
  </conditionalFormatting>
  <conditionalFormatting sqref="U51">
    <cfRule type="duplicateValues" dxfId="2" priority="3"/>
  </conditionalFormatting>
  <conditionalFormatting sqref="U63">
    <cfRule type="duplicateValues" dxfId="1" priority="2"/>
  </conditionalFormatting>
  <conditionalFormatting sqref="U63">
    <cfRule type="duplicateValues" dxfId="0" priority="1"/>
  </conditionalFormatting>
  <dataValidations count="2">
    <dataValidation type="date" allowBlank="1" showInputMessage="1" showErrorMessage="1" sqref="B20:B47 B50:B65">
      <formula1>44197</formula1>
      <formula2>73415</formula2>
    </dataValidation>
    <dataValidation type="decimal" allowBlank="1" showInputMessage="1" showErrorMessage="1" sqref="S75:S80">
      <formula1>0</formula1>
      <formula2>999999999999999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Печурин Александр Валерьевич</cp:lastModifiedBy>
  <cp:lastPrinted>2019-03-11T06:15:11Z</cp:lastPrinted>
  <dcterms:created xsi:type="dcterms:W3CDTF">2011-01-11T10:25:48Z</dcterms:created>
  <dcterms:modified xsi:type="dcterms:W3CDTF">2021-12-29T13:30:28Z</dcterms:modified>
</cp:coreProperties>
</file>