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1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стр.1!$A$18:$X$124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9" i="5"/>
</calcChain>
</file>

<file path=xl/sharedStrings.xml><?xml version="1.0" encoding="utf-8"?>
<sst xmlns="http://schemas.openxmlformats.org/spreadsheetml/2006/main" count="462" uniqueCount="225">
  <si>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</si>
  <si>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</si>
  <si>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</si>
  <si>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</si>
  <si>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</si>
  <si>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</si>
  <si>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</si>
  <si>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</si>
  <si>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</si>
  <si>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</si>
  <si>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</si>
  <si>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</si>
  <si>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</si>
  <si>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</si>
  <si>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</si>
  <si>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</si>
  <si>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</si>
  <si>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</si>
  <si>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</si>
  <si>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</si>
  <si>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</si>
  <si>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</si>
  <si>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</si>
  <si>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</si>
  <si>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</si>
  <si>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</si>
  <si>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</si>
  <si>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</si>
  <si>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</si>
  <si>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</si>
  <si>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</si>
  <si>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</si>
  <si>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</si>
  <si>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</si>
  <si>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</si>
  <si>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</si>
  <si>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</si>
  <si>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</si>
  <si>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</si>
  <si>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</si>
  <si>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</si>
  <si>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кг.</t>
  </si>
  <si>
    <t>овощи</t>
  </si>
  <si>
    <t>ИП Филимонов В.В.</t>
  </si>
  <si>
    <t>ООО "САНТЕХСЕРВИС ПТК"</t>
  </si>
  <si>
    <t>аренда ЗУ</t>
  </si>
  <si>
    <t>Договор аренды части земельного участка</t>
  </si>
  <si>
    <t xml:space="preserve">Поставка зап.частей для кафе </t>
  </si>
  <si>
    <t>Муфты полиэтиленовые</t>
  </si>
  <si>
    <t>ООО "ТД"ТехКонтинент"</t>
  </si>
  <si>
    <t>ООО "Деловые линии"</t>
  </si>
  <si>
    <t>ООО "Ганимед СБ"</t>
  </si>
  <si>
    <t>ООО "Кабинет"</t>
  </si>
  <si>
    <t>ООО "Промремстрой"</t>
  </si>
  <si>
    <t>ООО "Евро-холод"</t>
  </si>
  <si>
    <t>ЗВЕРЕВ.А.Д</t>
  </si>
  <si>
    <t>ООО "ИНФОКОМ"</t>
  </si>
  <si>
    <t>тн.</t>
  </si>
  <si>
    <t>ООО "Каналсеть+"</t>
  </si>
  <si>
    <t>ООО "Тепловодоканал"</t>
  </si>
  <si>
    <t>ООО "Управляющая компания"</t>
  </si>
  <si>
    <t>ИП Петров Николай Валерьевич</t>
  </si>
  <si>
    <t>Муниципальное предприятие "Комбинат школьного питания" муниципального образования "город Канаш Чувашской Республики"</t>
  </si>
  <si>
    <t>ИП Мидейкин Алексей Анатольевич</t>
  </si>
  <si>
    <t>АО КСО "Урмарская"</t>
  </si>
  <si>
    <t>ИП Галялтдинов Минхайдяр Селимзянович</t>
  </si>
  <si>
    <t>ИП Соколов Сергей Александрович</t>
  </si>
  <si>
    <t>ООО"Гудвилл"</t>
  </si>
  <si>
    <t>Никифоров Владимир Алексеевич</t>
  </si>
  <si>
    <t>администрация г. Чебоксары</t>
  </si>
  <si>
    <t>Бюджетное учреждение Чувашской Республики "Центральная городская больница"</t>
  </si>
  <si>
    <t>СНТ "Родник"-1</t>
  </si>
  <si>
    <t>ИП Евсеев Владимир Сергеевич</t>
  </si>
  <si>
    <t>ООО "Компания СМС"</t>
  </si>
  <si>
    <t>ООО "Компания "Оценочный стандарт"</t>
  </si>
  <si>
    <t>ООО "АвтоСнаб"</t>
  </si>
  <si>
    <t>ИП Матвеев Игорь Михайлович</t>
  </si>
  <si>
    <t>ООО "1С-Рарус Йошкар-Ола"</t>
  </si>
  <si>
    <t>ООО "1С-Битрикс"</t>
  </si>
  <si>
    <t>ООО "Франчайзи-Сервис"</t>
  </si>
  <si>
    <t>ООО "Базис"</t>
  </si>
  <si>
    <t>ООО "Инфоком"</t>
  </si>
  <si>
    <t>ИП Абдулвалеев Ринат Абдулахатович</t>
  </si>
  <si>
    <t>ИП Пыринов Иван Николаевич</t>
  </si>
  <si>
    <t>ООО"Листок"</t>
  </si>
  <si>
    <t>ИП Романов Дмитрий Юрьевич</t>
  </si>
  <si>
    <t>Шоклева Мария Владимировна</t>
  </si>
  <si>
    <t>Министерство экономического развития и имущественных отношений Чувашской Республики</t>
  </si>
  <si>
    <t>Администрация Вурнарского городского поселения Вурнарского района Чувашской Республики</t>
  </si>
  <si>
    <t>ООО ««Многофункциональный консультационный центр «Барс-Консалтинг»</t>
  </si>
  <si>
    <t>Администрация города Канаш Чувашской Республики</t>
  </si>
  <si>
    <t>Сазонов Н.А.</t>
  </si>
  <si>
    <t>Лукин С.В.</t>
  </si>
  <si>
    <t>Денисова Т.Ю.</t>
  </si>
  <si>
    <t>Кузьмин Э.А.</t>
  </si>
  <si>
    <t>МЦК - ЧЭМК Минобразования Чувашии</t>
  </si>
  <si>
    <t>ООО "ПКФ "АББ"</t>
  </si>
  <si>
    <t>ООО "Фортекс-Ч"</t>
  </si>
  <si>
    <t>ФГБОУ ВО ЧГУ им. И.Н. Ульянова</t>
  </si>
  <si>
    <t xml:space="preserve">ООО ТЕХНИЧЕСКИЕ СРЕДСТВА БЕЗОПАСНОСТИ </t>
  </si>
  <si>
    <t>Индивидуальный предприниматель Смирнов Сергей Николаевич</t>
  </si>
  <si>
    <t>Загуменный Р.В.</t>
  </si>
  <si>
    <t>ООО "Полет"</t>
  </si>
  <si>
    <t>ООО "Листок"</t>
  </si>
  <si>
    <t>ООО "ЭФ-Интернэшнл</t>
  </si>
  <si>
    <t>ООО "РГС Астрахань"</t>
  </si>
  <si>
    <t>ГАУ ДПО "УМЦ ГЗ" ГКЧС Чувашии</t>
  </si>
  <si>
    <t>ООО "Полистройпласт"</t>
  </si>
  <si>
    <t>ИП Егоров АВ</t>
  </si>
  <si>
    <t>ООО "Спрут-Сервис"</t>
  </si>
  <si>
    <t>ООО "Доминал"</t>
  </si>
  <si>
    <t>ОООО "Волгаэлектрокабель"</t>
  </si>
  <si>
    <t>ООО "Промлогистик"</t>
  </si>
  <si>
    <t>ООО "СК "Волгоремстрой"</t>
  </si>
  <si>
    <t>ИП Соколов С.А.</t>
  </si>
  <si>
    <t>ООО "Трейд-Инвест"</t>
  </si>
  <si>
    <t>ООО "Альфаспецгаз"</t>
  </si>
  <si>
    <t>ООО ЧИМЗ "Евростар"</t>
  </si>
  <si>
    <t>Общество с ограниченной ответственностью "ЦЕНТР ОХРАННЫХ СИСТЕМ"</t>
  </si>
  <si>
    <t>ООО  "Торговый Дом " семена успеха"</t>
  </si>
  <si>
    <t>ИП Искаков В.Г.</t>
  </si>
  <si>
    <t>ИП Дмитриев Сергей Робертович</t>
  </si>
  <si>
    <t>Якимова Вера Андрияновна</t>
  </si>
  <si>
    <t>Яковлева Валентина Ивановна</t>
  </si>
  <si>
    <t>Петров Николай Петрович</t>
  </si>
  <si>
    <t>Зиатдинова Минсефидя Миначтдиновна</t>
  </si>
  <si>
    <t>Индивидуальный предприниматель Остроумов Владимир Вениаминович</t>
  </si>
  <si>
    <t>ЖБК №9, ООО</t>
  </si>
  <si>
    <t>ООО "Живая вода Поволжье"</t>
  </si>
  <si>
    <t>ТЕХНИЧЕСКИЕ СРЕДСТВА БЕЗОПАСНОСТИ ООО</t>
  </si>
  <si>
    <t>ЭФ-ИНТЕРНЭШНЛ ООО</t>
  </si>
  <si>
    <t>ООО "ОК "Лазурит"</t>
  </si>
  <si>
    <t>Русский автобус, ТЦ, ООО</t>
  </si>
  <si>
    <t>ООО ТЕХНОПАРК "ИМПУЛЬС"</t>
  </si>
  <si>
    <t>ООО "УМ №11" (без НДС)</t>
  </si>
  <si>
    <t>ООО "СК-ЛЕРОН"</t>
  </si>
  <si>
    <t>ООО "ЭНЕРГОМОНТАЖ"</t>
  </si>
  <si>
    <t>ООО "Прайд"</t>
  </si>
  <si>
    <t>ООО "КВАДРА"</t>
  </si>
  <si>
    <t>ООО НПК "Промтехмастер"</t>
  </si>
  <si>
    <t>ООО "Э.Н.С."</t>
  </si>
  <si>
    <t xml:space="preserve"> АО "ГИПРОНИИГАЗ"</t>
  </si>
  <si>
    <t>м.</t>
  </si>
  <si>
    <t xml:space="preserve">Услуги по вывозу жидких отходов (нечистот) </t>
  </si>
  <si>
    <t>Песок с доставкой</t>
  </si>
  <si>
    <t>Услуга по организации питания</t>
  </si>
  <si>
    <t>Услуги генподряда в размере 2% от стоимости СМР без учета стоимости материалов</t>
  </si>
  <si>
    <t>Щебень, песок речной с доставкой</t>
  </si>
  <si>
    <t>демонтаж ГРП</t>
  </si>
  <si>
    <t>окраска надземного газопровода</t>
  </si>
  <si>
    <t xml:space="preserve">аренда ЗУ </t>
  </si>
  <si>
    <t>переодический медецинский осмотр работников филиала</t>
  </si>
  <si>
    <t>Песок строительный</t>
  </si>
  <si>
    <t>Поставка части запасной JCB</t>
  </si>
  <si>
    <t>Поставка гидрораспределителя</t>
  </si>
  <si>
    <t>Оценка автотракторной техники</t>
  </si>
  <si>
    <t>Поставка автошины</t>
  </si>
  <si>
    <t>Услуга по ремонту ТНВД</t>
  </si>
  <si>
    <t xml:space="preserve">Разработка проектной документации АС </t>
  </si>
  <si>
    <t>Программа для ЭВМ "1С-Битрикс: Управление сайтом" Лицензия Бизнес (продление)</t>
  </si>
  <si>
    <t>Неисключит.права на исп .сертификата ключа ЭП на 12 мес. Для ИС Рособрнадзора</t>
  </si>
  <si>
    <t>Тумба DK-513 lkz МФУ KonicaMinolta</t>
  </si>
  <si>
    <t>Лицензия АТОЛ Connect . По ККТ на 1 год</t>
  </si>
  <si>
    <t>Кабель витая пара UTP 4x2s24</t>
  </si>
  <si>
    <t>Станция парковки CH538-67040 для плоттера HP DJ T1200</t>
  </si>
  <si>
    <t>За проживание двух человек в гостинице "Булат" в двухместном номере на период с 21.09.2021г. по 24.09.2021г.</t>
  </si>
  <si>
    <t>вывеска режим работы размер 500х610, фасадная вывеска на каркасе, размер 5800х920</t>
  </si>
  <si>
    <t>баннер-прессвол, размер 3500х2500, баннер-растяжка 4500х800</t>
  </si>
  <si>
    <t>пакет ПВД с эмблемой размер 40х50, 30х40</t>
  </si>
  <si>
    <t>стенд размером 950х1100</t>
  </si>
  <si>
    <t>услуги по изготовлению видеороликов</t>
  </si>
  <si>
    <t>Договор аренды земельных участков, находящихся в государственной собственности 
Чувашской Республики</t>
  </si>
  <si>
    <t>Договор аренды земельного участка</t>
  </si>
  <si>
    <t>Договор на оказание услуг по оценке</t>
  </si>
  <si>
    <t>Договор аренды частей земельных участков</t>
  </si>
  <si>
    <t>Обучение сотрудников предприятия по дополнительной программе профессионального обучения по программе "Сварочное производство"</t>
  </si>
  <si>
    <t>Работы по проведению ремонта электрооборудования ТП</t>
  </si>
  <si>
    <t>Работы по диагностике и ремонту насоса Wilo</t>
  </si>
  <si>
    <t xml:space="preserve">Оказание услуг по организации и проведению физкультурно-оздоровительных мероприятий </t>
  </si>
  <si>
    <t>Кабельная продукция</t>
  </si>
  <si>
    <t>Выполнение работ по установке шлагбаума</t>
  </si>
  <si>
    <t>оказание  услуг по проведению концертной программы для работников Общества</t>
  </si>
  <si>
    <t>поставка ежедневников</t>
  </si>
  <si>
    <t>трафаретная печать на ежедневниках</t>
  </si>
  <si>
    <t>поставка бланков</t>
  </si>
  <si>
    <t xml:space="preserve">Услуги по размещению в гостинице "Коринтия" </t>
  </si>
  <si>
    <t xml:space="preserve">Услуги по размещению в гостинице "Парк Инн Пулковская" </t>
  </si>
  <si>
    <t xml:space="preserve">Услуги по размещению в гостинице "Космос" </t>
  </si>
  <si>
    <t>Обучение должностного лица в области ГО и ЧС</t>
  </si>
  <si>
    <t>Строительные и отделочные материалы</t>
  </si>
  <si>
    <t>Услуги доставки груза</t>
  </si>
  <si>
    <t>Услуги по ремонту оборудования</t>
  </si>
  <si>
    <t xml:space="preserve">Линолеум </t>
  </si>
  <si>
    <t>Круги отрезные</t>
  </si>
  <si>
    <t>Электроды сварочные</t>
  </si>
  <si>
    <t>Пластиковые фитинги</t>
  </si>
  <si>
    <t>ОПГС</t>
  </si>
  <si>
    <t>Фитинги чугунные</t>
  </si>
  <si>
    <t>Кресло офисное</t>
  </si>
  <si>
    <t>Котел Baxi</t>
  </si>
  <si>
    <t>СИЗ</t>
  </si>
  <si>
    <t>комплектующие к видеонаблюдению</t>
  </si>
  <si>
    <t>Поставка гравия</t>
  </si>
  <si>
    <t>Поставка семян газонной травы</t>
  </si>
  <si>
    <t>Оказание транспортных услуг</t>
  </si>
  <si>
    <t>Поставка продуктов питания</t>
  </si>
  <si>
    <t>мясо</t>
  </si>
  <si>
    <t>аккумуляторы, зардные устройства</t>
  </si>
  <si>
    <t>опоры</t>
  </si>
  <si>
    <t>крышки</t>
  </si>
  <si>
    <t>разъемы</t>
  </si>
  <si>
    <t>Услуга по организации участия в форуме</t>
  </si>
  <si>
    <t>Аппарат портативный плазменный Мультиплаз 3500</t>
  </si>
  <si>
    <t>Автомобиль ГАЗель Next, двухрядная (7 мест)</t>
  </si>
  <si>
    <t>Ноутбуки, компьютеры</t>
  </si>
  <si>
    <t>Гидромолот</t>
  </si>
  <si>
    <t>Работа по строительству газопровода (Чебоксары)</t>
  </si>
  <si>
    <t>Работа по строительству газопровода (Новочебоксарск)</t>
  </si>
  <si>
    <t>Работа по строительству газопровода (Моргауши)</t>
  </si>
  <si>
    <t>Кабельно-проводниковая продукция</t>
  </si>
  <si>
    <t>Канцтовары</t>
  </si>
  <si>
    <t>Запорная арматура (Задвижки ПЭ 2 комплекта для Мемориала)</t>
  </si>
  <si>
    <t>Заземлитель анодный АЗМ-3ХК-СУГАЗ (ГК)</t>
  </si>
  <si>
    <t>Оборудование электрохимзащиты</t>
  </si>
  <si>
    <t>Оказание услуг по проведению экспертизы промышленной безопасности проектной документации (рабочая документация)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</si>
</sst>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2" fillId="0" borderId="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AC20" sqref="AC20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7" customWidth="1"/>
    <col min="20" max="20" width="16.85546875" style="3" customWidth="1"/>
    <col min="21" max="21" width="31.42578125" style="3" customWidth="1"/>
    <col min="22" max="22" width="17.5703125" style="3" customWidth="1"/>
    <col min="23" max="23" width="9.140625" style="3" customWidth="1"/>
    <col min="24" max="16384" width="9.140625" style="3"/>
  </cols>
  <sheetData>
    <row r="1" spans="1:22" ht="15.75" x14ac:dyDescent="0.25">
      <c r="U1" s="19" t="s">
        <v>27</v>
      </c>
      <c r="V1" s="19"/>
    </row>
    <row r="2" spans="1:22" ht="15.75" x14ac:dyDescent="0.25">
      <c r="U2" s="19" t="s">
        <v>34</v>
      </c>
      <c r="V2" s="19"/>
    </row>
    <row r="3" spans="1:22" ht="15.75" x14ac:dyDescent="0.25">
      <c r="U3" s="19" t="s">
        <v>35</v>
      </c>
      <c r="V3" s="19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20" t="s">
        <v>29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" customFormat="1" ht="18.75" x14ac:dyDescent="0.3">
      <c r="A9" s="21" t="s">
        <v>30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3" t="s">
        <v>36</v>
      </c>
      <c r="P9" s="23"/>
      <c r="Q9" s="23"/>
      <c r="R9" s="23"/>
      <c r="S9" s="23"/>
    </row>
    <row r="10" spans="1:22" x14ac:dyDescent="0.2">
      <c r="O10" s="22" t="s">
        <v>37</v>
      </c>
      <c r="P10" s="22"/>
      <c r="Q10" s="22"/>
    </row>
    <row r="13" spans="1:22" x14ac:dyDescent="0.2">
      <c r="A13" s="27" t="s">
        <v>0</v>
      </c>
      <c r="B13" s="27" t="s">
        <v>1</v>
      </c>
      <c r="C13" s="27" t="s">
        <v>20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16" t="s">
        <v>21</v>
      </c>
      <c r="Q13" s="16" t="s">
        <v>22</v>
      </c>
      <c r="R13" s="16" t="s">
        <v>23</v>
      </c>
      <c r="S13" s="16" t="s">
        <v>24</v>
      </c>
      <c r="T13" s="16" t="s">
        <v>32</v>
      </c>
      <c r="U13" s="16" t="s">
        <v>25</v>
      </c>
      <c r="V13" s="16" t="s">
        <v>26</v>
      </c>
    </row>
    <row r="14" spans="1:22" x14ac:dyDescent="0.2">
      <c r="A14" s="27"/>
      <c r="B14" s="27"/>
      <c r="C14" s="27" t="s">
        <v>33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8" t="s">
        <v>19</v>
      </c>
      <c r="O14" s="29"/>
      <c r="P14" s="17"/>
      <c r="Q14" s="17"/>
      <c r="R14" s="17"/>
      <c r="S14" s="17"/>
      <c r="T14" s="17"/>
      <c r="U14" s="17"/>
      <c r="V14" s="17"/>
    </row>
    <row r="15" spans="1:22" x14ac:dyDescent="0.2">
      <c r="A15" s="27"/>
      <c r="B15" s="27"/>
      <c r="C15" s="27" t="s">
        <v>16</v>
      </c>
      <c r="D15" s="27"/>
      <c r="E15" s="27"/>
      <c r="F15" s="27"/>
      <c r="G15" s="27"/>
      <c r="H15" s="27"/>
      <c r="I15" s="27"/>
      <c r="J15" s="27"/>
      <c r="K15" s="27"/>
      <c r="L15" s="27"/>
      <c r="M15" s="24" t="s">
        <v>31</v>
      </c>
      <c r="N15" s="30"/>
      <c r="O15" s="31"/>
      <c r="P15" s="17"/>
      <c r="Q15" s="17"/>
      <c r="R15" s="17"/>
      <c r="S15" s="17"/>
      <c r="T15" s="17"/>
      <c r="U15" s="17"/>
      <c r="V15" s="17"/>
    </row>
    <row r="16" spans="1:22" ht="27" customHeight="1" x14ac:dyDescent="0.2">
      <c r="A16" s="27"/>
      <c r="B16" s="27"/>
      <c r="C16" s="27" t="s">
        <v>5</v>
      </c>
      <c r="D16" s="27"/>
      <c r="E16" s="27"/>
      <c r="F16" s="27" t="s">
        <v>6</v>
      </c>
      <c r="G16" s="27"/>
      <c r="H16" s="27"/>
      <c r="I16" s="27" t="s">
        <v>10</v>
      </c>
      <c r="J16" s="27"/>
      <c r="K16" s="27" t="s">
        <v>13</v>
      </c>
      <c r="L16" s="27"/>
      <c r="M16" s="25"/>
      <c r="N16" s="4"/>
      <c r="O16" s="4"/>
      <c r="P16" s="17"/>
      <c r="Q16" s="17"/>
      <c r="R16" s="17"/>
      <c r="S16" s="17"/>
      <c r="T16" s="17"/>
      <c r="U16" s="17"/>
      <c r="V16" s="17"/>
    </row>
    <row r="17" spans="1:22" ht="114" x14ac:dyDescent="0.2">
      <c r="A17" s="27"/>
      <c r="B17" s="27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26"/>
      <c r="N17" s="6" t="s">
        <v>18</v>
      </c>
      <c r="O17" s="6" t="s">
        <v>17</v>
      </c>
      <c r="P17" s="18"/>
      <c r="Q17" s="18"/>
      <c r="R17" s="18"/>
      <c r="S17" s="18"/>
      <c r="T17" s="18"/>
      <c r="U17" s="18"/>
      <c r="V17" s="18"/>
    </row>
    <row r="18" spans="1:22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22" ht="38.25" x14ac:dyDescent="0.2">
      <c r="A19" s="13">
        <v>1</v>
      </c>
      <c r="B19" s="11">
        <v>44448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 t="s">
        <v>40</v>
      </c>
      <c r="O19" s="8"/>
      <c r="P19" s="10" t="s">
        <v>143</v>
      </c>
      <c r="Q19" s="15">
        <f>T19/S19</f>
        <v>2.5</v>
      </c>
      <c r="R19" s="8" t="s">
        <v>38</v>
      </c>
      <c r="S19" s="14">
        <v>1</v>
      </c>
      <c r="T19" s="9">
        <v>2.5</v>
      </c>
      <c r="U19" s="10" t="s">
        <v>58</v>
      </c>
      <c r="V19" s="10"/>
    </row>
    <row r="20" spans="1:22" ht="38.25" x14ac:dyDescent="0.2">
      <c r="A20" s="13">
        <v>2</v>
      </c>
      <c r="B20" s="11">
        <v>44448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 t="s">
        <v>40</v>
      </c>
      <c r="O20" s="8"/>
      <c r="P20" s="10" t="s">
        <v>143</v>
      </c>
      <c r="Q20" s="15">
        <f t="shared" ref="Q20:Q83" si="0">T20/S20</f>
        <v>2.5</v>
      </c>
      <c r="R20" s="8" t="s">
        <v>38</v>
      </c>
      <c r="S20" s="14">
        <v>1</v>
      </c>
      <c r="T20" s="9">
        <v>2.5</v>
      </c>
      <c r="U20" s="10" t="s">
        <v>59</v>
      </c>
      <c r="V20" s="10"/>
    </row>
    <row r="21" spans="1:22" ht="38.25" x14ac:dyDescent="0.2">
      <c r="A21" s="13">
        <v>3</v>
      </c>
      <c r="B21" s="11">
        <v>44448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 t="s">
        <v>40</v>
      </c>
      <c r="O21" s="8"/>
      <c r="P21" s="10" t="s">
        <v>143</v>
      </c>
      <c r="Q21" s="15">
        <f t="shared" si="0"/>
        <v>2.5</v>
      </c>
      <c r="R21" s="8" t="s">
        <v>38</v>
      </c>
      <c r="S21" s="14">
        <v>1</v>
      </c>
      <c r="T21" s="9">
        <v>2.5</v>
      </c>
      <c r="U21" s="10" t="s">
        <v>60</v>
      </c>
      <c r="V21" s="10"/>
    </row>
    <row r="22" spans="1:22" x14ac:dyDescent="0.2">
      <c r="A22" s="13">
        <v>4</v>
      </c>
      <c r="B22" s="11">
        <v>44456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 t="s">
        <v>40</v>
      </c>
      <c r="O22" s="8"/>
      <c r="P22" s="10" t="s">
        <v>144</v>
      </c>
      <c r="Q22" s="15">
        <f t="shared" si="0"/>
        <v>0.7</v>
      </c>
      <c r="R22" s="8" t="s">
        <v>57</v>
      </c>
      <c r="S22" s="14">
        <v>5</v>
      </c>
      <c r="T22" s="9">
        <v>3.5</v>
      </c>
      <c r="U22" s="10" t="s">
        <v>61</v>
      </c>
      <c r="V22" s="10"/>
    </row>
    <row r="23" spans="1:22" ht="63.75" x14ac:dyDescent="0.2">
      <c r="A23" s="13">
        <v>6</v>
      </c>
      <c r="B23" s="11">
        <v>44455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 t="s">
        <v>40</v>
      </c>
      <c r="O23" s="8"/>
      <c r="P23" s="10" t="s">
        <v>145</v>
      </c>
      <c r="Q23" s="15">
        <f t="shared" si="0"/>
        <v>29.4</v>
      </c>
      <c r="R23" s="8" t="s">
        <v>38</v>
      </c>
      <c r="S23" s="14">
        <v>1</v>
      </c>
      <c r="T23" s="9">
        <v>29.4</v>
      </c>
      <c r="U23" s="10" t="s">
        <v>62</v>
      </c>
      <c r="V23" s="10"/>
    </row>
    <row r="24" spans="1:22" ht="63.75" x14ac:dyDescent="0.2">
      <c r="A24" s="13">
        <v>7</v>
      </c>
      <c r="B24" s="11">
        <v>44445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 t="s">
        <v>40</v>
      </c>
      <c r="O24" s="8"/>
      <c r="P24" s="10" t="s">
        <v>146</v>
      </c>
      <c r="Q24" s="15">
        <f t="shared" si="0"/>
        <v>0.42392000000000002</v>
      </c>
      <c r="R24" s="8" t="s">
        <v>38</v>
      </c>
      <c r="S24" s="14">
        <v>1</v>
      </c>
      <c r="T24" s="9">
        <v>0.42392000000000002</v>
      </c>
      <c r="U24" s="10" t="s">
        <v>63</v>
      </c>
      <c r="V24" s="10"/>
    </row>
    <row r="25" spans="1:22" ht="63.75" x14ac:dyDescent="0.2">
      <c r="A25" s="13">
        <v>8</v>
      </c>
      <c r="B25" s="11">
        <v>44435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 t="s">
        <v>40</v>
      </c>
      <c r="O25" s="8"/>
      <c r="P25" s="10" t="s">
        <v>146</v>
      </c>
      <c r="Q25" s="15">
        <f t="shared" si="0"/>
        <v>0.47172000000000003</v>
      </c>
      <c r="R25" s="8" t="s">
        <v>38</v>
      </c>
      <c r="S25" s="14">
        <v>1</v>
      </c>
      <c r="T25" s="9">
        <v>0.47172000000000003</v>
      </c>
      <c r="U25" s="10" t="s">
        <v>64</v>
      </c>
      <c r="V25" s="10"/>
    </row>
    <row r="26" spans="1:22" ht="63.75" x14ac:dyDescent="0.2">
      <c r="A26" s="13">
        <v>9</v>
      </c>
      <c r="B26" s="11">
        <v>44431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 t="s">
        <v>40</v>
      </c>
      <c r="O26" s="8"/>
      <c r="P26" s="10" t="s">
        <v>146</v>
      </c>
      <c r="Q26" s="15">
        <f t="shared" si="0"/>
        <v>0.42392000000000002</v>
      </c>
      <c r="R26" s="8" t="s">
        <v>38</v>
      </c>
      <c r="S26" s="14">
        <v>1</v>
      </c>
      <c r="T26" s="9">
        <v>0.42392000000000002</v>
      </c>
      <c r="U26" s="10" t="s">
        <v>65</v>
      </c>
      <c r="V26" s="10"/>
    </row>
    <row r="27" spans="1:22" ht="25.5" x14ac:dyDescent="0.2">
      <c r="A27" s="13">
        <v>10</v>
      </c>
      <c r="B27" s="11">
        <v>44449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 t="s">
        <v>40</v>
      </c>
      <c r="O27" s="8"/>
      <c r="P27" s="10" t="s">
        <v>147</v>
      </c>
      <c r="Q27" s="15">
        <f t="shared" si="0"/>
        <v>1.3277777777777777</v>
      </c>
      <c r="R27" s="8" t="s">
        <v>57</v>
      </c>
      <c r="S27" s="14">
        <v>27</v>
      </c>
      <c r="T27" s="9">
        <v>35.85</v>
      </c>
      <c r="U27" s="10" t="s">
        <v>66</v>
      </c>
      <c r="V27" s="10"/>
    </row>
    <row r="28" spans="1:22" x14ac:dyDescent="0.2">
      <c r="A28" s="13">
        <v>12</v>
      </c>
      <c r="B28" s="11">
        <v>44440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 t="s">
        <v>40</v>
      </c>
      <c r="O28" s="8"/>
      <c r="P28" s="10" t="s">
        <v>148</v>
      </c>
      <c r="Q28" s="15">
        <f t="shared" si="0"/>
        <v>78.308000000000007</v>
      </c>
      <c r="R28" s="8" t="s">
        <v>38</v>
      </c>
      <c r="S28" s="14">
        <v>1</v>
      </c>
      <c r="T28" s="9">
        <v>78.308000000000007</v>
      </c>
      <c r="U28" s="10" t="s">
        <v>67</v>
      </c>
      <c r="V28" s="10"/>
    </row>
    <row r="29" spans="1:22" ht="25.5" x14ac:dyDescent="0.2">
      <c r="A29" s="13">
        <v>13</v>
      </c>
      <c r="B29" s="11">
        <v>44440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 t="s">
        <v>40</v>
      </c>
      <c r="O29" s="8"/>
      <c r="P29" s="10" t="s">
        <v>149</v>
      </c>
      <c r="Q29" s="15">
        <f t="shared" si="0"/>
        <v>45.812739999999998</v>
      </c>
      <c r="R29" s="8" t="s">
        <v>38</v>
      </c>
      <c r="S29" s="14">
        <v>1</v>
      </c>
      <c r="T29" s="9">
        <v>45.812739999999998</v>
      </c>
      <c r="U29" s="10" t="s">
        <v>68</v>
      </c>
      <c r="V29" s="10"/>
    </row>
    <row r="30" spans="1:22" x14ac:dyDescent="0.2">
      <c r="A30" s="13">
        <v>14</v>
      </c>
      <c r="B30" s="11">
        <v>44467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 t="s">
        <v>40</v>
      </c>
      <c r="O30" s="8"/>
      <c r="P30" s="10" t="s">
        <v>150</v>
      </c>
      <c r="Q30" s="15">
        <f t="shared" si="0"/>
        <v>5.4000000000000001E-4</v>
      </c>
      <c r="R30" s="8" t="s">
        <v>38</v>
      </c>
      <c r="S30" s="14">
        <v>1</v>
      </c>
      <c r="T30" s="9">
        <v>5.4000000000000001E-4</v>
      </c>
      <c r="U30" s="10" t="s">
        <v>69</v>
      </c>
      <c r="V30" s="10"/>
    </row>
    <row r="31" spans="1:22" ht="38.25" x14ac:dyDescent="0.2">
      <c r="A31" s="13">
        <v>15</v>
      </c>
      <c r="B31" s="11">
        <v>44447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 t="s">
        <v>40</v>
      </c>
      <c r="O31" s="8"/>
      <c r="P31" s="10" t="s">
        <v>151</v>
      </c>
      <c r="Q31" s="15">
        <f t="shared" si="0"/>
        <v>90.344999999999999</v>
      </c>
      <c r="R31" s="8" t="s">
        <v>38</v>
      </c>
      <c r="S31" s="14">
        <v>1</v>
      </c>
      <c r="T31" s="9">
        <v>90.344999999999999</v>
      </c>
      <c r="U31" s="10" t="s">
        <v>70</v>
      </c>
      <c r="V31" s="10"/>
    </row>
    <row r="32" spans="1:22" x14ac:dyDescent="0.2">
      <c r="A32" s="13">
        <v>16</v>
      </c>
      <c r="B32" s="11">
        <v>44467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 t="s">
        <v>40</v>
      </c>
      <c r="O32" s="8"/>
      <c r="P32" s="10" t="s">
        <v>45</v>
      </c>
      <c r="Q32" s="15">
        <f t="shared" si="0"/>
        <v>9.3999999999999997E-4</v>
      </c>
      <c r="R32" s="8" t="s">
        <v>38</v>
      </c>
      <c r="S32" s="14">
        <v>1</v>
      </c>
      <c r="T32" s="9">
        <v>9.3999999999999997E-4</v>
      </c>
      <c r="U32" s="10" t="s">
        <v>69</v>
      </c>
      <c r="V32" s="10"/>
    </row>
    <row r="33" spans="1:22" x14ac:dyDescent="0.2">
      <c r="A33" s="13">
        <v>17</v>
      </c>
      <c r="B33" s="11">
        <v>44449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 t="s">
        <v>40</v>
      </c>
      <c r="O33" s="8"/>
      <c r="P33" s="10" t="s">
        <v>45</v>
      </c>
      <c r="Q33" s="15">
        <f t="shared" si="0"/>
        <v>0.97</v>
      </c>
      <c r="R33" s="8" t="s">
        <v>38</v>
      </c>
      <c r="S33" s="14">
        <v>1</v>
      </c>
      <c r="T33" s="9">
        <v>0.97</v>
      </c>
      <c r="U33" s="10" t="s">
        <v>71</v>
      </c>
      <c r="V33" s="10"/>
    </row>
    <row r="34" spans="1:22" x14ac:dyDescent="0.2">
      <c r="A34" s="13">
        <v>18</v>
      </c>
      <c r="B34" s="11">
        <v>44441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 t="s">
        <v>40</v>
      </c>
      <c r="O34" s="8"/>
      <c r="P34" s="10" t="s">
        <v>152</v>
      </c>
      <c r="Q34" s="15">
        <f t="shared" si="0"/>
        <v>0.4</v>
      </c>
      <c r="R34" s="8" t="s">
        <v>57</v>
      </c>
      <c r="S34" s="14">
        <v>108.6</v>
      </c>
      <c r="T34" s="9">
        <v>43.44</v>
      </c>
      <c r="U34" s="10" t="s">
        <v>72</v>
      </c>
      <c r="V34" s="10"/>
    </row>
    <row r="35" spans="1:22" ht="25.5" x14ac:dyDescent="0.2">
      <c r="A35" s="13">
        <v>20</v>
      </c>
      <c r="B35" s="11">
        <v>44441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 t="s">
        <v>40</v>
      </c>
      <c r="O35" s="8"/>
      <c r="P35" s="10" t="s">
        <v>153</v>
      </c>
      <c r="Q35" s="15">
        <f t="shared" si="0"/>
        <v>3.1933333333333334</v>
      </c>
      <c r="R35" s="8" t="s">
        <v>39</v>
      </c>
      <c r="S35" s="14">
        <v>3</v>
      </c>
      <c r="T35" s="9">
        <v>9.58</v>
      </c>
      <c r="U35" s="10" t="s">
        <v>49</v>
      </c>
      <c r="V35" s="10"/>
    </row>
    <row r="36" spans="1:22" ht="38.25" x14ac:dyDescent="0.2">
      <c r="A36" s="13">
        <v>21</v>
      </c>
      <c r="B36" s="11">
        <v>44442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10" t="s">
        <v>154</v>
      </c>
      <c r="Q36" s="15">
        <f t="shared" si="0"/>
        <v>4.9000000000000004</v>
      </c>
      <c r="R36" s="8" t="s">
        <v>39</v>
      </c>
      <c r="S36" s="14">
        <v>1</v>
      </c>
      <c r="T36" s="9">
        <v>4.9000000000000004</v>
      </c>
      <c r="U36" s="10" t="s">
        <v>73</v>
      </c>
      <c r="V36" s="10"/>
    </row>
    <row r="37" spans="1:22" ht="38.25" x14ac:dyDescent="0.2">
      <c r="A37" s="13">
        <v>23</v>
      </c>
      <c r="B37" s="11">
        <v>44448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10" t="s">
        <v>155</v>
      </c>
      <c r="Q37" s="15">
        <f t="shared" si="0"/>
        <v>30</v>
      </c>
      <c r="R37" s="8" t="s">
        <v>38</v>
      </c>
      <c r="S37" s="14">
        <v>1</v>
      </c>
      <c r="T37" s="9">
        <v>30</v>
      </c>
      <c r="U37" s="10" t="s">
        <v>74</v>
      </c>
      <c r="V37" s="10"/>
    </row>
    <row r="38" spans="1:22" x14ac:dyDescent="0.2">
      <c r="A38" s="13">
        <v>24</v>
      </c>
      <c r="B38" s="11">
        <v>44460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 t="s">
        <v>40</v>
      </c>
      <c r="O38" s="8"/>
      <c r="P38" s="10" t="s">
        <v>156</v>
      </c>
      <c r="Q38" s="15">
        <f t="shared" si="0"/>
        <v>17.55</v>
      </c>
      <c r="R38" s="8" t="s">
        <v>39</v>
      </c>
      <c r="S38" s="14">
        <v>4</v>
      </c>
      <c r="T38" s="9">
        <v>70.2</v>
      </c>
      <c r="U38" s="10" t="s">
        <v>75</v>
      </c>
      <c r="V38" s="10"/>
    </row>
    <row r="39" spans="1:22" ht="38.25" x14ac:dyDescent="0.2">
      <c r="A39" s="13">
        <v>25</v>
      </c>
      <c r="B39" s="11">
        <v>44462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 t="s">
        <v>40</v>
      </c>
      <c r="O39" s="8"/>
      <c r="P39" s="10" t="s">
        <v>155</v>
      </c>
      <c r="Q39" s="15">
        <f t="shared" si="0"/>
        <v>25</v>
      </c>
      <c r="R39" s="8" t="s">
        <v>38</v>
      </c>
      <c r="S39" s="14">
        <v>1</v>
      </c>
      <c r="T39" s="9">
        <v>25</v>
      </c>
      <c r="U39" s="10" t="s">
        <v>74</v>
      </c>
      <c r="V39" s="10"/>
    </row>
    <row r="40" spans="1:22" ht="25.5" x14ac:dyDescent="0.2">
      <c r="A40" s="13">
        <v>26</v>
      </c>
      <c r="B40" s="11">
        <v>44463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 t="s">
        <v>40</v>
      </c>
      <c r="O40" s="8"/>
      <c r="P40" s="10" t="s">
        <v>157</v>
      </c>
      <c r="Q40" s="15">
        <f t="shared" si="0"/>
        <v>10.5</v>
      </c>
      <c r="R40" s="8" t="s">
        <v>38</v>
      </c>
      <c r="S40" s="14">
        <v>1</v>
      </c>
      <c r="T40" s="9">
        <v>10.5</v>
      </c>
      <c r="U40" s="10" t="s">
        <v>76</v>
      </c>
      <c r="V40" s="10"/>
    </row>
    <row r="41" spans="1:22" ht="38.25" x14ac:dyDescent="0.2">
      <c r="A41" s="13">
        <v>27</v>
      </c>
      <c r="B41" s="11">
        <v>44440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 t="s">
        <v>40</v>
      </c>
      <c r="O41" s="8"/>
      <c r="P41" s="10" t="s">
        <v>158</v>
      </c>
      <c r="Q41" s="15">
        <f t="shared" si="0"/>
        <v>45</v>
      </c>
      <c r="R41" s="8" t="s">
        <v>38</v>
      </c>
      <c r="S41" s="14">
        <v>1</v>
      </c>
      <c r="T41" s="9">
        <v>45</v>
      </c>
      <c r="U41" s="10" t="s">
        <v>77</v>
      </c>
      <c r="V41" s="10"/>
    </row>
    <row r="42" spans="1:22" ht="63.75" x14ac:dyDescent="0.2">
      <c r="A42" s="13">
        <v>29</v>
      </c>
      <c r="B42" s="11">
        <v>44455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 t="s">
        <v>40</v>
      </c>
      <c r="O42" s="8"/>
      <c r="P42" s="10" t="s">
        <v>159</v>
      </c>
      <c r="Q42" s="15">
        <f t="shared" si="0"/>
        <v>18.225000000000001</v>
      </c>
      <c r="R42" s="8" t="s">
        <v>39</v>
      </c>
      <c r="S42" s="14">
        <v>1</v>
      </c>
      <c r="T42" s="9">
        <v>18.225000000000001</v>
      </c>
      <c r="U42" s="10" t="s">
        <v>78</v>
      </c>
      <c r="V42" s="10"/>
    </row>
    <row r="43" spans="1:22" ht="63.75" x14ac:dyDescent="0.2">
      <c r="A43" s="13">
        <v>30</v>
      </c>
      <c r="B43" s="11">
        <v>44459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 t="s">
        <v>40</v>
      </c>
      <c r="O43" s="8"/>
      <c r="P43" s="10" t="s">
        <v>160</v>
      </c>
      <c r="Q43" s="15">
        <f t="shared" si="0"/>
        <v>2</v>
      </c>
      <c r="R43" s="8" t="s">
        <v>39</v>
      </c>
      <c r="S43" s="14">
        <v>1</v>
      </c>
      <c r="T43" s="9">
        <v>2</v>
      </c>
      <c r="U43" s="10" t="s">
        <v>79</v>
      </c>
      <c r="V43" s="10"/>
    </row>
    <row r="44" spans="1:22" ht="25.5" x14ac:dyDescent="0.2">
      <c r="A44" s="13">
        <v>31</v>
      </c>
      <c r="B44" s="11">
        <v>44460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 t="s">
        <v>40</v>
      </c>
      <c r="O44" s="8"/>
      <c r="P44" s="10" t="s">
        <v>161</v>
      </c>
      <c r="Q44" s="15">
        <f t="shared" si="0"/>
        <v>47</v>
      </c>
      <c r="R44" s="8" t="s">
        <v>39</v>
      </c>
      <c r="S44" s="14">
        <v>1</v>
      </c>
      <c r="T44" s="9">
        <v>47</v>
      </c>
      <c r="U44" s="10" t="s">
        <v>80</v>
      </c>
      <c r="V44" s="10"/>
    </row>
    <row r="45" spans="1:22" ht="38.25" x14ac:dyDescent="0.2">
      <c r="A45" s="13">
        <v>32</v>
      </c>
      <c r="B45" s="11">
        <v>44466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 t="s">
        <v>40</v>
      </c>
      <c r="O45" s="8"/>
      <c r="P45" s="10" t="s">
        <v>162</v>
      </c>
      <c r="Q45" s="15">
        <f t="shared" si="0"/>
        <v>2</v>
      </c>
      <c r="R45" s="8" t="s">
        <v>39</v>
      </c>
      <c r="S45" s="14">
        <v>1</v>
      </c>
      <c r="T45" s="9">
        <v>2</v>
      </c>
      <c r="U45" s="10" t="s">
        <v>79</v>
      </c>
      <c r="V45" s="10"/>
    </row>
    <row r="46" spans="1:22" ht="25.5" x14ac:dyDescent="0.2">
      <c r="A46" s="13">
        <v>33</v>
      </c>
      <c r="B46" s="11">
        <v>44467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 t="s">
        <v>40</v>
      </c>
      <c r="O46" s="8"/>
      <c r="P46" s="10" t="s">
        <v>163</v>
      </c>
      <c r="Q46" s="15">
        <f t="shared" si="0"/>
        <v>2.4E-2</v>
      </c>
      <c r="R46" s="8" t="s">
        <v>142</v>
      </c>
      <c r="S46" s="14">
        <v>305</v>
      </c>
      <c r="T46" s="9">
        <v>7.32</v>
      </c>
      <c r="U46" s="10" t="s">
        <v>51</v>
      </c>
      <c r="V46" s="10"/>
    </row>
    <row r="47" spans="1:22" ht="51" x14ac:dyDescent="0.2">
      <c r="A47" s="13">
        <v>34</v>
      </c>
      <c r="B47" s="11">
        <v>44468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 t="s">
        <v>40</v>
      </c>
      <c r="O47" s="8"/>
      <c r="P47" s="10" t="s">
        <v>164</v>
      </c>
      <c r="Q47" s="15">
        <f t="shared" si="0"/>
        <v>30.55</v>
      </c>
      <c r="R47" s="8" t="s">
        <v>39</v>
      </c>
      <c r="S47" s="14">
        <v>1</v>
      </c>
      <c r="T47" s="9">
        <v>30.55</v>
      </c>
      <c r="U47" s="10" t="s">
        <v>81</v>
      </c>
      <c r="V47" s="10"/>
    </row>
    <row r="48" spans="1:22" ht="89.25" x14ac:dyDescent="0.2">
      <c r="A48" s="13">
        <v>35</v>
      </c>
      <c r="B48" s="11">
        <v>44448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 t="s">
        <v>40</v>
      </c>
      <c r="O48" s="8"/>
      <c r="P48" s="10" t="s">
        <v>165</v>
      </c>
      <c r="Q48" s="15">
        <f t="shared" si="0"/>
        <v>4.2</v>
      </c>
      <c r="R48" s="8" t="s">
        <v>38</v>
      </c>
      <c r="S48" s="14">
        <v>1</v>
      </c>
      <c r="T48" s="9">
        <v>4.2</v>
      </c>
      <c r="U48" s="10" t="s">
        <v>82</v>
      </c>
      <c r="V48" s="10"/>
    </row>
    <row r="49" spans="1:22" ht="63.75" x14ac:dyDescent="0.2">
      <c r="A49" s="13">
        <v>36</v>
      </c>
      <c r="B49" s="11">
        <v>44440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 t="s">
        <v>40</v>
      </c>
      <c r="O49" s="8"/>
      <c r="P49" s="10" t="s">
        <v>166</v>
      </c>
      <c r="Q49" s="15">
        <f t="shared" si="0"/>
        <v>10.808999999999999</v>
      </c>
      <c r="R49" s="8" t="s">
        <v>39</v>
      </c>
      <c r="S49" s="14">
        <v>2</v>
      </c>
      <c r="T49" s="9">
        <v>21.617999999999999</v>
      </c>
      <c r="U49" s="10" t="s">
        <v>83</v>
      </c>
      <c r="V49" s="10"/>
    </row>
    <row r="50" spans="1:22" ht="51" x14ac:dyDescent="0.2">
      <c r="A50" s="13">
        <v>37</v>
      </c>
      <c r="B50" s="11">
        <v>44440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 t="s">
        <v>40</v>
      </c>
      <c r="O50" s="8"/>
      <c r="P50" s="10" t="s">
        <v>167</v>
      </c>
      <c r="Q50" s="15">
        <f t="shared" si="0"/>
        <v>4.0545</v>
      </c>
      <c r="R50" s="8" t="s">
        <v>39</v>
      </c>
      <c r="S50" s="14">
        <v>2</v>
      </c>
      <c r="T50" s="9">
        <v>8.109</v>
      </c>
      <c r="U50" s="10" t="s">
        <v>83</v>
      </c>
      <c r="V50" s="10"/>
    </row>
    <row r="51" spans="1:22" ht="38.25" x14ac:dyDescent="0.2">
      <c r="A51" s="13">
        <v>40</v>
      </c>
      <c r="B51" s="11">
        <v>44454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 t="s">
        <v>40</v>
      </c>
      <c r="O51" s="8"/>
      <c r="P51" s="10" t="s">
        <v>168</v>
      </c>
      <c r="Q51" s="15">
        <f t="shared" si="0"/>
        <v>2.9158E-2</v>
      </c>
      <c r="R51" s="8" t="s">
        <v>39</v>
      </c>
      <c r="S51" s="14">
        <v>250</v>
      </c>
      <c r="T51" s="9">
        <v>7.2895000000000003</v>
      </c>
      <c r="U51" s="10" t="s">
        <v>84</v>
      </c>
      <c r="V51" s="10"/>
    </row>
    <row r="52" spans="1:22" ht="25.5" x14ac:dyDescent="0.2">
      <c r="A52" s="13">
        <v>41</v>
      </c>
      <c r="B52" s="11">
        <v>44440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 t="s">
        <v>40</v>
      </c>
      <c r="O52" s="8"/>
      <c r="P52" s="10" t="s">
        <v>169</v>
      </c>
      <c r="Q52" s="15">
        <f t="shared" si="0"/>
        <v>3.23</v>
      </c>
      <c r="R52" s="8" t="s">
        <v>39</v>
      </c>
      <c r="S52" s="14">
        <v>3</v>
      </c>
      <c r="T52" s="9">
        <v>9.69</v>
      </c>
      <c r="U52" s="10" t="s">
        <v>85</v>
      </c>
      <c r="V52" s="10"/>
    </row>
    <row r="53" spans="1:22" ht="38.25" x14ac:dyDescent="0.2">
      <c r="A53" s="13">
        <v>42</v>
      </c>
      <c r="B53" s="11">
        <v>44442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 t="s">
        <v>40</v>
      </c>
      <c r="O53" s="8"/>
      <c r="P53" s="10" t="s">
        <v>170</v>
      </c>
      <c r="Q53" s="15">
        <f t="shared" si="0"/>
        <v>11.494</v>
      </c>
      <c r="R53" s="8" t="s">
        <v>38</v>
      </c>
      <c r="S53" s="14">
        <v>1</v>
      </c>
      <c r="T53" s="9">
        <v>11.494</v>
      </c>
      <c r="U53" s="10" t="s">
        <v>86</v>
      </c>
      <c r="V53" s="10"/>
    </row>
    <row r="54" spans="1:22" ht="89.25" x14ac:dyDescent="0.2">
      <c r="A54" s="13">
        <v>43</v>
      </c>
      <c r="B54" s="11">
        <v>44448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 t="s">
        <v>40</v>
      </c>
      <c r="O54" s="8"/>
      <c r="P54" s="10" t="s">
        <v>171</v>
      </c>
      <c r="Q54" s="15">
        <f t="shared" si="0"/>
        <v>2.9571499999999999</v>
      </c>
      <c r="R54" s="8" t="s">
        <v>38</v>
      </c>
      <c r="S54" s="14">
        <v>1</v>
      </c>
      <c r="T54" s="9">
        <v>2.9571499999999999</v>
      </c>
      <c r="U54" s="10" t="s">
        <v>87</v>
      </c>
      <c r="V54" s="10"/>
    </row>
    <row r="55" spans="1:22" ht="38.25" x14ac:dyDescent="0.2">
      <c r="A55" s="13">
        <v>44</v>
      </c>
      <c r="B55" s="11">
        <v>44440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 t="s">
        <v>40</v>
      </c>
      <c r="O55" s="8"/>
      <c r="P55" s="10" t="s">
        <v>172</v>
      </c>
      <c r="Q55" s="15">
        <f t="shared" si="0"/>
        <v>0.12495000000000001</v>
      </c>
      <c r="R55" s="8" t="s">
        <v>38</v>
      </c>
      <c r="S55" s="14">
        <v>1</v>
      </c>
      <c r="T55" s="9">
        <v>0.12495000000000001</v>
      </c>
      <c r="U55" s="10" t="s">
        <v>88</v>
      </c>
      <c r="V55" s="10"/>
    </row>
    <row r="56" spans="1:22" ht="38.25" x14ac:dyDescent="0.2">
      <c r="A56" s="13">
        <v>45</v>
      </c>
      <c r="B56" s="11">
        <v>44462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 t="s">
        <v>40</v>
      </c>
      <c r="O56" s="8"/>
      <c r="P56" s="10" t="s">
        <v>173</v>
      </c>
      <c r="Q56" s="15">
        <f t="shared" si="0"/>
        <v>30</v>
      </c>
      <c r="R56" s="8" t="s">
        <v>38</v>
      </c>
      <c r="S56" s="14">
        <v>1</v>
      </c>
      <c r="T56" s="9">
        <v>30</v>
      </c>
      <c r="U56" s="10" t="s">
        <v>89</v>
      </c>
      <c r="V56" s="10"/>
    </row>
    <row r="57" spans="1:22" ht="25.5" x14ac:dyDescent="0.2">
      <c r="A57" s="13">
        <v>46</v>
      </c>
      <c r="B57" s="11">
        <v>44461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 t="s">
        <v>40</v>
      </c>
      <c r="O57" s="8"/>
      <c r="P57" s="10" t="s">
        <v>172</v>
      </c>
      <c r="Q57" s="15">
        <f t="shared" si="0"/>
        <v>0.23324</v>
      </c>
      <c r="R57" s="8" t="s">
        <v>38</v>
      </c>
      <c r="S57" s="14">
        <v>1</v>
      </c>
      <c r="T57" s="9">
        <v>0.23324</v>
      </c>
      <c r="U57" s="10" t="s">
        <v>90</v>
      </c>
      <c r="V57" s="10"/>
    </row>
    <row r="58" spans="1:22" ht="38.25" x14ac:dyDescent="0.2">
      <c r="A58" s="13">
        <v>47</v>
      </c>
      <c r="B58" s="11">
        <v>44459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 t="s">
        <v>40</v>
      </c>
      <c r="O58" s="8"/>
      <c r="P58" s="10" t="s">
        <v>46</v>
      </c>
      <c r="Q58" s="15">
        <f t="shared" si="0"/>
        <v>3.6600000000000001E-3</v>
      </c>
      <c r="R58" s="8" t="s">
        <v>38</v>
      </c>
      <c r="S58" s="14">
        <v>1</v>
      </c>
      <c r="T58" s="9">
        <v>3.6600000000000001E-3</v>
      </c>
      <c r="U58" s="10" t="s">
        <v>91</v>
      </c>
      <c r="V58" s="10"/>
    </row>
    <row r="59" spans="1:22" ht="38.25" x14ac:dyDescent="0.2">
      <c r="A59" s="13">
        <v>48</v>
      </c>
      <c r="B59" s="11">
        <v>44459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 t="s">
        <v>40</v>
      </c>
      <c r="O59" s="8"/>
      <c r="P59" s="10" t="s">
        <v>174</v>
      </c>
      <c r="Q59" s="15">
        <f t="shared" si="0"/>
        <v>0.30843999999999999</v>
      </c>
      <c r="R59" s="8" t="s">
        <v>38</v>
      </c>
      <c r="S59" s="14">
        <v>1</v>
      </c>
      <c r="T59" s="9">
        <v>0.30843999999999999</v>
      </c>
      <c r="U59" s="10" t="s">
        <v>92</v>
      </c>
      <c r="V59" s="10"/>
    </row>
    <row r="60" spans="1:22" ht="38.25" x14ac:dyDescent="0.2">
      <c r="A60" s="13">
        <v>49</v>
      </c>
      <c r="B60" s="11">
        <v>44459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 t="s">
        <v>40</v>
      </c>
      <c r="O60" s="8"/>
      <c r="P60" s="10" t="s">
        <v>174</v>
      </c>
      <c r="Q60" s="15">
        <f t="shared" si="0"/>
        <v>9.665E-2</v>
      </c>
      <c r="R60" s="8" t="s">
        <v>38</v>
      </c>
      <c r="S60" s="14">
        <v>1</v>
      </c>
      <c r="T60" s="9">
        <v>9.665E-2</v>
      </c>
      <c r="U60" s="10" t="s">
        <v>93</v>
      </c>
      <c r="V60" s="10"/>
    </row>
    <row r="61" spans="1:22" ht="38.25" x14ac:dyDescent="0.2">
      <c r="A61" s="13">
        <v>50</v>
      </c>
      <c r="B61" s="11">
        <v>44459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 t="s">
        <v>40</v>
      </c>
      <c r="O61" s="8"/>
      <c r="P61" s="10" t="s">
        <v>46</v>
      </c>
      <c r="Q61" s="15">
        <f t="shared" si="0"/>
        <v>6.1399999999999996E-3</v>
      </c>
      <c r="R61" s="8" t="s">
        <v>38</v>
      </c>
      <c r="S61" s="14">
        <v>1</v>
      </c>
      <c r="T61" s="9">
        <v>6.1399999999999996E-3</v>
      </c>
      <c r="U61" s="10" t="s">
        <v>94</v>
      </c>
      <c r="V61" s="10"/>
    </row>
    <row r="62" spans="1:22" ht="127.5" x14ac:dyDescent="0.2">
      <c r="A62" s="13">
        <v>51</v>
      </c>
      <c r="B62" s="11">
        <v>44445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 t="s">
        <v>40</v>
      </c>
      <c r="O62" s="8"/>
      <c r="P62" s="10" t="s">
        <v>175</v>
      </c>
      <c r="Q62" s="15">
        <f t="shared" si="0"/>
        <v>30</v>
      </c>
      <c r="R62" s="8" t="s">
        <v>38</v>
      </c>
      <c r="S62" s="14">
        <v>1</v>
      </c>
      <c r="T62" s="9">
        <v>30</v>
      </c>
      <c r="U62" s="10" t="s">
        <v>95</v>
      </c>
      <c r="V62" s="10"/>
    </row>
    <row r="63" spans="1:22" ht="63.75" x14ac:dyDescent="0.2">
      <c r="A63" s="13">
        <v>52</v>
      </c>
      <c r="B63" s="11">
        <v>44442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 t="s">
        <v>40</v>
      </c>
      <c r="O63" s="8"/>
      <c r="P63" s="10" t="s">
        <v>176</v>
      </c>
      <c r="Q63" s="15">
        <f t="shared" si="0"/>
        <v>99</v>
      </c>
      <c r="R63" s="8" t="s">
        <v>38</v>
      </c>
      <c r="S63" s="14">
        <v>1</v>
      </c>
      <c r="T63" s="9">
        <v>99</v>
      </c>
      <c r="U63" s="10" t="s">
        <v>96</v>
      </c>
      <c r="V63" s="10"/>
    </row>
    <row r="64" spans="1:22" ht="51" x14ac:dyDescent="0.2">
      <c r="A64" s="13">
        <v>53</v>
      </c>
      <c r="B64" s="11">
        <v>44446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 t="s">
        <v>40</v>
      </c>
      <c r="O64" s="8"/>
      <c r="P64" s="10" t="s">
        <v>177</v>
      </c>
      <c r="Q64" s="15">
        <f t="shared" si="0"/>
        <v>6.86</v>
      </c>
      <c r="R64" s="8" t="s">
        <v>38</v>
      </c>
      <c r="S64" s="14">
        <v>1</v>
      </c>
      <c r="T64" s="9">
        <v>6.86</v>
      </c>
      <c r="U64" s="10" t="s">
        <v>97</v>
      </c>
      <c r="V64" s="10"/>
    </row>
    <row r="65" spans="1:22" ht="76.5" x14ac:dyDescent="0.2">
      <c r="A65" s="13">
        <v>54</v>
      </c>
      <c r="B65" s="11">
        <v>44445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 t="s">
        <v>40</v>
      </c>
      <c r="O65" s="8"/>
      <c r="P65" s="10" t="s">
        <v>178</v>
      </c>
      <c r="Q65" s="15">
        <f t="shared" si="0"/>
        <v>72</v>
      </c>
      <c r="R65" s="8" t="s">
        <v>38</v>
      </c>
      <c r="S65" s="14">
        <v>1</v>
      </c>
      <c r="T65" s="9">
        <v>72</v>
      </c>
      <c r="U65" s="10" t="s">
        <v>98</v>
      </c>
      <c r="V65" s="10"/>
    </row>
    <row r="66" spans="1:22" ht="25.5" x14ac:dyDescent="0.2">
      <c r="A66" s="13">
        <v>55</v>
      </c>
      <c r="B66" s="11">
        <v>44462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 t="s">
        <v>40</v>
      </c>
      <c r="O66" s="8"/>
      <c r="P66" s="10" t="s">
        <v>179</v>
      </c>
      <c r="Q66" s="15">
        <f t="shared" si="0"/>
        <v>2.4060000000000002E-2</v>
      </c>
      <c r="R66" s="8" t="s">
        <v>142</v>
      </c>
      <c r="S66" s="14">
        <v>3000</v>
      </c>
      <c r="T66" s="9">
        <v>72.180000000000007</v>
      </c>
      <c r="U66" s="10" t="s">
        <v>99</v>
      </c>
      <c r="V66" s="10"/>
    </row>
    <row r="67" spans="1:22" ht="38.25" x14ac:dyDescent="0.2">
      <c r="A67" s="13">
        <v>56</v>
      </c>
      <c r="B67" s="11">
        <v>44448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 t="s">
        <v>40</v>
      </c>
      <c r="O67" s="8"/>
      <c r="P67" s="10" t="s">
        <v>180</v>
      </c>
      <c r="Q67" s="15">
        <f t="shared" si="0"/>
        <v>61.8</v>
      </c>
      <c r="R67" s="8" t="s">
        <v>38</v>
      </c>
      <c r="S67" s="14">
        <v>1</v>
      </c>
      <c r="T67" s="9">
        <v>61.8</v>
      </c>
      <c r="U67" s="10" t="s">
        <v>100</v>
      </c>
      <c r="V67" s="10"/>
    </row>
    <row r="68" spans="1:22" ht="76.5" x14ac:dyDescent="0.2">
      <c r="A68" s="13">
        <v>57</v>
      </c>
      <c r="B68" s="11">
        <v>44440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 t="s">
        <v>40</v>
      </c>
      <c r="O68" s="8"/>
      <c r="P68" s="10" t="s">
        <v>181</v>
      </c>
      <c r="Q68" s="15">
        <f t="shared" si="0"/>
        <v>23</v>
      </c>
      <c r="R68" s="8" t="s">
        <v>38</v>
      </c>
      <c r="S68" s="14">
        <v>1</v>
      </c>
      <c r="T68" s="9">
        <v>23</v>
      </c>
      <c r="U68" s="10" t="s">
        <v>101</v>
      </c>
      <c r="V68" s="10"/>
    </row>
    <row r="69" spans="1:22" ht="25.5" x14ac:dyDescent="0.2">
      <c r="A69" s="13">
        <v>58</v>
      </c>
      <c r="B69" s="11">
        <v>44459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 t="s">
        <v>40</v>
      </c>
      <c r="O69" s="8"/>
      <c r="P69" s="10" t="s">
        <v>182</v>
      </c>
      <c r="Q69" s="15">
        <f t="shared" si="0"/>
        <v>0.33502900000000002</v>
      </c>
      <c r="R69" s="8" t="s">
        <v>39</v>
      </c>
      <c r="S69" s="14">
        <v>100</v>
      </c>
      <c r="T69" s="9">
        <v>33.502900000000004</v>
      </c>
      <c r="U69" s="10" t="s">
        <v>102</v>
      </c>
      <c r="V69" s="10"/>
    </row>
    <row r="70" spans="1:22" ht="25.5" x14ac:dyDescent="0.2">
      <c r="A70" s="13">
        <v>59</v>
      </c>
      <c r="B70" s="11">
        <v>44460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 t="s">
        <v>40</v>
      </c>
      <c r="O70" s="8"/>
      <c r="P70" s="10" t="s">
        <v>183</v>
      </c>
      <c r="Q70" s="15">
        <f t="shared" si="0"/>
        <v>3.234</v>
      </c>
      <c r="R70" s="8" t="s">
        <v>38</v>
      </c>
      <c r="S70" s="14">
        <v>1</v>
      </c>
      <c r="T70" s="9">
        <v>3.234</v>
      </c>
      <c r="U70" s="10" t="s">
        <v>103</v>
      </c>
      <c r="V70" s="10"/>
    </row>
    <row r="71" spans="1:22" x14ac:dyDescent="0.2">
      <c r="A71" s="13">
        <v>60</v>
      </c>
      <c r="B71" s="11">
        <v>44463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 t="s">
        <v>40</v>
      </c>
      <c r="O71" s="8"/>
      <c r="P71" s="10" t="s">
        <v>184</v>
      </c>
      <c r="Q71" s="15">
        <f t="shared" si="0"/>
        <v>1.6000000000000001E-3</v>
      </c>
      <c r="R71" s="8" t="s">
        <v>39</v>
      </c>
      <c r="S71" s="14">
        <v>10000</v>
      </c>
      <c r="T71" s="9">
        <v>16</v>
      </c>
      <c r="U71" s="10" t="s">
        <v>43</v>
      </c>
      <c r="V71" s="10"/>
    </row>
    <row r="72" spans="1:22" ht="51" x14ac:dyDescent="0.2">
      <c r="A72" s="13">
        <v>62</v>
      </c>
      <c r="B72" s="11">
        <v>44442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 t="s">
        <v>40</v>
      </c>
      <c r="O72" s="8"/>
      <c r="P72" s="10" t="s">
        <v>185</v>
      </c>
      <c r="Q72" s="15">
        <f t="shared" si="0"/>
        <v>65</v>
      </c>
      <c r="R72" s="8" t="s">
        <v>38</v>
      </c>
      <c r="S72" s="14">
        <v>1</v>
      </c>
      <c r="T72" s="9">
        <v>65</v>
      </c>
      <c r="U72" s="10" t="s">
        <v>104</v>
      </c>
      <c r="V72" s="10"/>
    </row>
    <row r="73" spans="1:22" ht="51" x14ac:dyDescent="0.2">
      <c r="A73" s="13">
        <v>63</v>
      </c>
      <c r="B73" s="11">
        <v>44466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 t="s">
        <v>40</v>
      </c>
      <c r="O73" s="8"/>
      <c r="P73" s="10" t="s">
        <v>186</v>
      </c>
      <c r="Q73" s="15">
        <f t="shared" si="0"/>
        <v>44.5</v>
      </c>
      <c r="R73" s="8" t="s">
        <v>38</v>
      </c>
      <c r="S73" s="14">
        <v>1</v>
      </c>
      <c r="T73" s="9">
        <v>44.5</v>
      </c>
      <c r="U73" s="10" t="s">
        <v>104</v>
      </c>
      <c r="V73" s="10"/>
    </row>
    <row r="74" spans="1:22" ht="51" x14ac:dyDescent="0.2">
      <c r="A74" s="13">
        <v>64</v>
      </c>
      <c r="B74" s="11">
        <v>44442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 t="s">
        <v>40</v>
      </c>
      <c r="O74" s="8"/>
      <c r="P74" s="10" t="s">
        <v>185</v>
      </c>
      <c r="Q74" s="15">
        <f t="shared" si="0"/>
        <v>45.5</v>
      </c>
      <c r="R74" s="8" t="s">
        <v>38</v>
      </c>
      <c r="S74" s="14">
        <v>1</v>
      </c>
      <c r="T74" s="9">
        <v>45.5</v>
      </c>
      <c r="U74" s="10" t="s">
        <v>104</v>
      </c>
      <c r="V74" s="10"/>
    </row>
    <row r="75" spans="1:22" ht="38.25" x14ac:dyDescent="0.2">
      <c r="A75" s="13">
        <v>65</v>
      </c>
      <c r="B75" s="11">
        <v>44440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 t="s">
        <v>40</v>
      </c>
      <c r="O75" s="8"/>
      <c r="P75" s="10" t="s">
        <v>187</v>
      </c>
      <c r="Q75" s="15">
        <f t="shared" si="0"/>
        <v>72</v>
      </c>
      <c r="R75" s="8" t="s">
        <v>38</v>
      </c>
      <c r="S75" s="14">
        <v>1</v>
      </c>
      <c r="T75" s="9">
        <v>72</v>
      </c>
      <c r="U75" s="10" t="s">
        <v>105</v>
      </c>
      <c r="V75" s="10"/>
    </row>
    <row r="76" spans="1:22" ht="38.25" x14ac:dyDescent="0.2">
      <c r="A76" s="13">
        <v>67</v>
      </c>
      <c r="B76" s="11">
        <v>44446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 t="s">
        <v>40</v>
      </c>
      <c r="O76" s="8"/>
      <c r="P76" s="10" t="s">
        <v>188</v>
      </c>
      <c r="Q76" s="15">
        <f t="shared" si="0"/>
        <v>10.08</v>
      </c>
      <c r="R76" s="8" t="s">
        <v>38</v>
      </c>
      <c r="S76" s="14">
        <v>1</v>
      </c>
      <c r="T76" s="9">
        <v>10.08</v>
      </c>
      <c r="U76" s="10" t="s">
        <v>106</v>
      </c>
      <c r="V76" s="10"/>
    </row>
    <row r="77" spans="1:22" ht="25.5" x14ac:dyDescent="0.2">
      <c r="A77" s="13">
        <v>68</v>
      </c>
      <c r="B77" s="11">
        <v>44441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 t="s">
        <v>40</v>
      </c>
      <c r="O77" s="8"/>
      <c r="P77" s="10" t="s">
        <v>48</v>
      </c>
      <c r="Q77" s="15">
        <f t="shared" si="0"/>
        <v>1.3637142857142857</v>
      </c>
      <c r="R77" s="8" t="s">
        <v>39</v>
      </c>
      <c r="S77" s="14">
        <v>70</v>
      </c>
      <c r="T77" s="9">
        <v>95.46</v>
      </c>
      <c r="U77" s="10" t="s">
        <v>107</v>
      </c>
      <c r="V77" s="10"/>
    </row>
    <row r="78" spans="1:22" ht="38.25" x14ac:dyDescent="0.2">
      <c r="A78" s="13">
        <v>69</v>
      </c>
      <c r="B78" s="11">
        <v>44445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 t="s">
        <v>40</v>
      </c>
      <c r="O78" s="8"/>
      <c r="P78" s="10" t="s">
        <v>189</v>
      </c>
      <c r="Q78" s="15">
        <f t="shared" si="0"/>
        <v>99.99</v>
      </c>
      <c r="R78" s="8" t="s">
        <v>38</v>
      </c>
      <c r="S78" s="14">
        <v>1</v>
      </c>
      <c r="T78" s="9">
        <v>99.99</v>
      </c>
      <c r="U78" s="10" t="s">
        <v>108</v>
      </c>
      <c r="V78" s="10"/>
    </row>
    <row r="79" spans="1:22" ht="25.5" x14ac:dyDescent="0.2">
      <c r="A79" s="13">
        <v>70</v>
      </c>
      <c r="B79" s="11">
        <v>44440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 t="s">
        <v>40</v>
      </c>
      <c r="O79" s="8"/>
      <c r="P79" s="10" t="s">
        <v>190</v>
      </c>
      <c r="Q79" s="15">
        <f t="shared" si="0"/>
        <v>20</v>
      </c>
      <c r="R79" s="8" t="s">
        <v>38</v>
      </c>
      <c r="S79" s="14">
        <v>1</v>
      </c>
      <c r="T79" s="9">
        <v>20</v>
      </c>
      <c r="U79" s="10" t="s">
        <v>50</v>
      </c>
      <c r="V79" s="10"/>
    </row>
    <row r="80" spans="1:22" ht="25.5" x14ac:dyDescent="0.2">
      <c r="A80" s="13">
        <v>71</v>
      </c>
      <c r="B80" s="11">
        <v>44441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 t="s">
        <v>40</v>
      </c>
      <c r="O80" s="8"/>
      <c r="P80" s="10" t="s">
        <v>191</v>
      </c>
      <c r="Q80" s="15">
        <f t="shared" si="0"/>
        <v>6.5250000000000004</v>
      </c>
      <c r="R80" s="8" t="s">
        <v>38</v>
      </c>
      <c r="S80" s="14">
        <v>1</v>
      </c>
      <c r="T80" s="9">
        <v>6.5250000000000004</v>
      </c>
      <c r="U80" s="10" t="s">
        <v>109</v>
      </c>
      <c r="V80" s="10"/>
    </row>
    <row r="81" spans="1:22" x14ac:dyDescent="0.2">
      <c r="A81" s="13">
        <v>72</v>
      </c>
      <c r="B81" s="11">
        <v>44448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 t="s">
        <v>40</v>
      </c>
      <c r="O81" s="8"/>
      <c r="P81" s="10" t="s">
        <v>192</v>
      </c>
      <c r="Q81" s="15">
        <f t="shared" si="0"/>
        <v>16.784749999999999</v>
      </c>
      <c r="R81" s="8" t="s">
        <v>38</v>
      </c>
      <c r="S81" s="14">
        <v>1</v>
      </c>
      <c r="T81" s="9">
        <v>16.784749999999999</v>
      </c>
      <c r="U81" s="10" t="s">
        <v>110</v>
      </c>
      <c r="V81" s="10"/>
    </row>
    <row r="82" spans="1:22" x14ac:dyDescent="0.2">
      <c r="A82" s="13">
        <v>73</v>
      </c>
      <c r="B82" s="11">
        <v>44467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 t="s">
        <v>40</v>
      </c>
      <c r="O82" s="8"/>
      <c r="P82" s="10" t="s">
        <v>193</v>
      </c>
      <c r="Q82" s="15">
        <f t="shared" si="0"/>
        <v>98.853499999999997</v>
      </c>
      <c r="R82" s="8" t="s">
        <v>38</v>
      </c>
      <c r="S82" s="14">
        <v>1</v>
      </c>
      <c r="T82" s="9">
        <v>98.853499999999997</v>
      </c>
      <c r="U82" s="10" t="s">
        <v>111</v>
      </c>
      <c r="V82" s="10"/>
    </row>
    <row r="83" spans="1:22" ht="25.5" x14ac:dyDescent="0.2">
      <c r="A83" s="13">
        <v>74</v>
      </c>
      <c r="B83" s="11">
        <v>44467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 t="s">
        <v>40</v>
      </c>
      <c r="O83" s="8"/>
      <c r="P83" s="10" t="s">
        <v>194</v>
      </c>
      <c r="Q83" s="15">
        <f t="shared" si="0"/>
        <v>0.16070000000000004</v>
      </c>
      <c r="R83" s="8" t="s">
        <v>41</v>
      </c>
      <c r="S83" s="14">
        <v>399</v>
      </c>
      <c r="T83" s="9">
        <v>64.11930000000001</v>
      </c>
      <c r="U83" s="10" t="s">
        <v>112</v>
      </c>
      <c r="V83" s="10"/>
    </row>
    <row r="84" spans="1:22" ht="25.5" x14ac:dyDescent="0.2">
      <c r="A84" s="13">
        <v>75</v>
      </c>
      <c r="B84" s="11">
        <v>44462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 t="s">
        <v>40</v>
      </c>
      <c r="O84" s="8"/>
      <c r="P84" s="10" t="s">
        <v>195</v>
      </c>
      <c r="Q84" s="15">
        <f t="shared" ref="Q84:Q124" si="1">T84/S84</f>
        <v>6.4248000000000003</v>
      </c>
      <c r="R84" s="8" t="s">
        <v>39</v>
      </c>
      <c r="S84" s="14">
        <v>15</v>
      </c>
      <c r="T84" s="9">
        <v>96.372</v>
      </c>
      <c r="U84" s="10" t="s">
        <v>113</v>
      </c>
      <c r="V84" s="10"/>
    </row>
    <row r="85" spans="1:22" ht="25.5" x14ac:dyDescent="0.2">
      <c r="A85" s="13">
        <v>76</v>
      </c>
      <c r="B85" s="11">
        <v>44466</v>
      </c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 t="s">
        <v>40</v>
      </c>
      <c r="O85" s="8"/>
      <c r="P85" s="10" t="s">
        <v>195</v>
      </c>
      <c r="Q85" s="15">
        <f t="shared" si="1"/>
        <v>14.382</v>
      </c>
      <c r="R85" s="8" t="s">
        <v>39</v>
      </c>
      <c r="S85" s="14">
        <v>1</v>
      </c>
      <c r="T85" s="9">
        <v>14.382</v>
      </c>
      <c r="U85" s="10" t="s">
        <v>113</v>
      </c>
      <c r="V85" s="10"/>
    </row>
    <row r="86" spans="1:22" x14ac:dyDescent="0.2">
      <c r="A86" s="13">
        <v>77</v>
      </c>
      <c r="B86" s="11">
        <v>44468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 t="s">
        <v>40</v>
      </c>
      <c r="O86" s="8"/>
      <c r="P86" s="10" t="s">
        <v>196</v>
      </c>
      <c r="Q86" s="15">
        <f t="shared" si="1"/>
        <v>1.5076923076923079</v>
      </c>
      <c r="R86" s="8" t="s">
        <v>57</v>
      </c>
      <c r="S86" s="14">
        <v>6.5</v>
      </c>
      <c r="T86" s="9">
        <v>9.8000000000000007</v>
      </c>
      <c r="U86" s="10" t="s">
        <v>114</v>
      </c>
      <c r="V86" s="10"/>
    </row>
    <row r="87" spans="1:22" x14ac:dyDescent="0.2">
      <c r="A87" s="13">
        <v>78</v>
      </c>
      <c r="B87" s="11">
        <v>44469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 t="s">
        <v>40</v>
      </c>
      <c r="O87" s="8"/>
      <c r="P87" s="10" t="s">
        <v>197</v>
      </c>
      <c r="Q87" s="15">
        <f t="shared" si="1"/>
        <v>4.8361313868613136E-2</v>
      </c>
      <c r="R87" s="8" t="s">
        <v>39</v>
      </c>
      <c r="S87" s="14">
        <v>1370</v>
      </c>
      <c r="T87" s="9">
        <v>66.254999999999995</v>
      </c>
      <c r="U87" s="10" t="s">
        <v>115</v>
      </c>
      <c r="V87" s="10"/>
    </row>
    <row r="88" spans="1:22" x14ac:dyDescent="0.2">
      <c r="A88" s="13">
        <v>79</v>
      </c>
      <c r="B88" s="11">
        <v>44469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 t="s">
        <v>40</v>
      </c>
      <c r="O88" s="8"/>
      <c r="P88" s="10" t="s">
        <v>198</v>
      </c>
      <c r="Q88" s="15">
        <f t="shared" si="1"/>
        <v>4.4409999999999998</v>
      </c>
      <c r="R88" s="8" t="s">
        <v>39</v>
      </c>
      <c r="S88" s="14">
        <v>1</v>
      </c>
      <c r="T88" s="9">
        <v>4.4409999999999998</v>
      </c>
      <c r="U88" s="10" t="s">
        <v>52</v>
      </c>
      <c r="V88" s="10"/>
    </row>
    <row r="89" spans="1:22" x14ac:dyDescent="0.2">
      <c r="A89" s="13">
        <v>80</v>
      </c>
      <c r="B89" s="11">
        <v>44469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 t="s">
        <v>40</v>
      </c>
      <c r="O89" s="8"/>
      <c r="P89" s="10" t="s">
        <v>199</v>
      </c>
      <c r="Q89" s="15">
        <f t="shared" si="1"/>
        <v>10.900333333333334</v>
      </c>
      <c r="R89" s="8" t="s">
        <v>39</v>
      </c>
      <c r="S89" s="14">
        <v>6</v>
      </c>
      <c r="T89" s="9">
        <v>65.402000000000001</v>
      </c>
      <c r="U89" s="10" t="s">
        <v>116</v>
      </c>
      <c r="V89" s="10"/>
    </row>
    <row r="90" spans="1:22" x14ac:dyDescent="0.2">
      <c r="A90" s="13">
        <v>81</v>
      </c>
      <c r="B90" s="11">
        <v>44469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 t="s">
        <v>40</v>
      </c>
      <c r="O90" s="8"/>
      <c r="P90" s="10" t="s">
        <v>200</v>
      </c>
      <c r="Q90" s="15">
        <f t="shared" si="1"/>
        <v>68.34</v>
      </c>
      <c r="R90" s="8" t="s">
        <v>38</v>
      </c>
      <c r="S90" s="14">
        <v>1</v>
      </c>
      <c r="T90" s="9">
        <v>68.34</v>
      </c>
      <c r="U90" s="10" t="s">
        <v>117</v>
      </c>
      <c r="V90" s="10"/>
    </row>
    <row r="91" spans="1:22" ht="38.25" x14ac:dyDescent="0.2">
      <c r="A91" s="13">
        <v>82</v>
      </c>
      <c r="B91" s="11">
        <v>44441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 t="s">
        <v>40</v>
      </c>
      <c r="O91" s="8"/>
      <c r="P91" s="10" t="s">
        <v>201</v>
      </c>
      <c r="Q91" s="15">
        <f t="shared" si="1"/>
        <v>0.48499999999999993</v>
      </c>
      <c r="R91" s="8" t="s">
        <v>39</v>
      </c>
      <c r="S91" s="14">
        <v>17</v>
      </c>
      <c r="T91" s="9">
        <v>8.2449999999999992</v>
      </c>
      <c r="U91" s="10" t="s">
        <v>118</v>
      </c>
      <c r="V91" s="10"/>
    </row>
    <row r="92" spans="1:22" x14ac:dyDescent="0.2">
      <c r="A92" s="13">
        <v>83</v>
      </c>
      <c r="B92" s="11">
        <v>44447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 t="s">
        <v>40</v>
      </c>
      <c r="O92" s="8"/>
      <c r="P92" s="10" t="s">
        <v>202</v>
      </c>
      <c r="Q92" s="15">
        <f t="shared" si="1"/>
        <v>1.6000063291139239</v>
      </c>
      <c r="R92" s="8" t="s">
        <v>57</v>
      </c>
      <c r="S92" s="14">
        <v>1.58</v>
      </c>
      <c r="T92" s="9">
        <v>2.5280100000000001</v>
      </c>
      <c r="U92" s="10" t="s">
        <v>53</v>
      </c>
      <c r="V92" s="10"/>
    </row>
    <row r="93" spans="1:22" ht="25.5" x14ac:dyDescent="0.2">
      <c r="A93" s="13">
        <v>84</v>
      </c>
      <c r="B93" s="11">
        <v>44441</v>
      </c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 t="s">
        <v>40</v>
      </c>
      <c r="O93" s="8"/>
      <c r="P93" s="10" t="s">
        <v>47</v>
      </c>
      <c r="Q93" s="15">
        <f t="shared" si="1"/>
        <v>2.5960000000000001</v>
      </c>
      <c r="R93" s="8" t="s">
        <v>39</v>
      </c>
      <c r="S93" s="14">
        <v>3</v>
      </c>
      <c r="T93" s="9">
        <v>7.7880000000000003</v>
      </c>
      <c r="U93" s="10" t="s">
        <v>54</v>
      </c>
      <c r="V93" s="10"/>
    </row>
    <row r="94" spans="1:22" ht="25.5" x14ac:dyDescent="0.2">
      <c r="A94" s="13">
        <v>85</v>
      </c>
      <c r="B94" s="11">
        <v>44452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 t="s">
        <v>40</v>
      </c>
      <c r="O94" s="8"/>
      <c r="P94" s="10" t="s">
        <v>203</v>
      </c>
      <c r="Q94" s="15">
        <f t="shared" si="1"/>
        <v>3.9851999999999999</v>
      </c>
      <c r="R94" s="8" t="s">
        <v>39</v>
      </c>
      <c r="S94" s="14">
        <v>1</v>
      </c>
      <c r="T94" s="9">
        <v>3.9851999999999999</v>
      </c>
      <c r="U94" s="10" t="s">
        <v>119</v>
      </c>
      <c r="V94" s="10"/>
    </row>
    <row r="95" spans="1:22" ht="25.5" x14ac:dyDescent="0.2">
      <c r="A95" s="13">
        <v>86</v>
      </c>
      <c r="B95" s="11">
        <v>44456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 t="s">
        <v>40</v>
      </c>
      <c r="O95" s="8"/>
      <c r="P95" s="10" t="s">
        <v>204</v>
      </c>
      <c r="Q95" s="15">
        <f t="shared" si="1"/>
        <v>5</v>
      </c>
      <c r="R95" s="8" t="s">
        <v>39</v>
      </c>
      <c r="S95" s="14">
        <v>1</v>
      </c>
      <c r="T95" s="9">
        <v>5</v>
      </c>
      <c r="U95" s="10" t="s">
        <v>120</v>
      </c>
      <c r="V95" s="10"/>
    </row>
    <row r="96" spans="1:22" ht="25.5" x14ac:dyDescent="0.2">
      <c r="A96" s="13">
        <v>87</v>
      </c>
      <c r="B96" s="11">
        <v>44466</v>
      </c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 t="s">
        <v>40</v>
      </c>
      <c r="O96" s="8"/>
      <c r="P96" s="10" t="s">
        <v>205</v>
      </c>
      <c r="Q96" s="15">
        <f t="shared" si="1"/>
        <v>99.95</v>
      </c>
      <c r="R96" s="8" t="s">
        <v>38</v>
      </c>
      <c r="S96" s="14">
        <v>1</v>
      </c>
      <c r="T96" s="9">
        <v>99.95</v>
      </c>
      <c r="U96" s="10" t="s">
        <v>121</v>
      </c>
      <c r="V96" s="10"/>
    </row>
    <row r="97" spans="1:22" x14ac:dyDescent="0.2">
      <c r="A97" s="13">
        <v>88</v>
      </c>
      <c r="B97" s="11">
        <v>44447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 t="s">
        <v>40</v>
      </c>
      <c r="O97" s="8"/>
      <c r="P97" s="10" t="s">
        <v>42</v>
      </c>
      <c r="Q97" s="15">
        <f t="shared" si="1"/>
        <v>5.5000000000000007E-2</v>
      </c>
      <c r="R97" s="8" t="s">
        <v>41</v>
      </c>
      <c r="S97" s="14">
        <v>53.8</v>
      </c>
      <c r="T97" s="9">
        <v>2.9590000000000001</v>
      </c>
      <c r="U97" s="10" t="s">
        <v>122</v>
      </c>
      <c r="V97" s="10"/>
    </row>
    <row r="98" spans="1:22" x14ac:dyDescent="0.2">
      <c r="A98" s="13">
        <v>89</v>
      </c>
      <c r="B98" s="11">
        <v>44447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 t="s">
        <v>40</v>
      </c>
      <c r="O98" s="8"/>
      <c r="P98" s="10" t="s">
        <v>42</v>
      </c>
      <c r="Q98" s="15">
        <f t="shared" si="1"/>
        <v>6.759762308998303E-2</v>
      </c>
      <c r="R98" s="8" t="s">
        <v>41</v>
      </c>
      <c r="S98" s="14">
        <v>58.9</v>
      </c>
      <c r="T98" s="9">
        <v>3.9815</v>
      </c>
      <c r="U98" s="10" t="s">
        <v>123</v>
      </c>
      <c r="V98" s="10"/>
    </row>
    <row r="99" spans="1:22" x14ac:dyDescent="0.2">
      <c r="A99" s="13">
        <v>90</v>
      </c>
      <c r="B99" s="11">
        <v>44449</v>
      </c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 t="s">
        <v>40</v>
      </c>
      <c r="O99" s="8"/>
      <c r="P99" s="10" t="s">
        <v>42</v>
      </c>
      <c r="Q99" s="15">
        <f t="shared" si="1"/>
        <v>4.4695876288659793E-2</v>
      </c>
      <c r="R99" s="8" t="s">
        <v>41</v>
      </c>
      <c r="S99" s="14">
        <v>38.799999999999997</v>
      </c>
      <c r="T99" s="9">
        <v>1.7342</v>
      </c>
      <c r="U99" s="10" t="s">
        <v>124</v>
      </c>
      <c r="V99" s="10"/>
    </row>
    <row r="100" spans="1:22" x14ac:dyDescent="0.2">
      <c r="A100" s="13">
        <v>91</v>
      </c>
      <c r="B100" s="11">
        <v>44452</v>
      </c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 t="s">
        <v>40</v>
      </c>
      <c r="O100" s="8"/>
      <c r="P100" s="10" t="s">
        <v>42</v>
      </c>
      <c r="Q100" s="15">
        <f t="shared" si="1"/>
        <v>9.6534653465346537E-2</v>
      </c>
      <c r="R100" s="8" t="s">
        <v>41</v>
      </c>
      <c r="S100" s="14">
        <v>10.1</v>
      </c>
      <c r="T100" s="9">
        <v>0.97499999999999998</v>
      </c>
      <c r="U100" s="10" t="s">
        <v>124</v>
      </c>
      <c r="V100" s="10"/>
    </row>
    <row r="101" spans="1:22" x14ac:dyDescent="0.2">
      <c r="A101" s="13">
        <v>92</v>
      </c>
      <c r="B101" s="11">
        <v>44452</v>
      </c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 t="s">
        <v>40</v>
      </c>
      <c r="O101" s="8"/>
      <c r="P101" s="10" t="s">
        <v>42</v>
      </c>
      <c r="Q101" s="15">
        <f t="shared" si="1"/>
        <v>3.0000000000000002E-2</v>
      </c>
      <c r="R101" s="8" t="s">
        <v>41</v>
      </c>
      <c r="S101" s="14">
        <v>53.4</v>
      </c>
      <c r="T101" s="9">
        <v>1.6020000000000001</v>
      </c>
      <c r="U101" s="10" t="s">
        <v>55</v>
      </c>
      <c r="V101" s="10"/>
    </row>
    <row r="102" spans="1:22" x14ac:dyDescent="0.2">
      <c r="A102" s="13">
        <v>93</v>
      </c>
      <c r="B102" s="11">
        <v>44459</v>
      </c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 t="s">
        <v>40</v>
      </c>
      <c r="O102" s="8"/>
      <c r="P102" s="10" t="s">
        <v>42</v>
      </c>
      <c r="Q102" s="15">
        <f t="shared" si="1"/>
        <v>3.4130666666666663E-2</v>
      </c>
      <c r="R102" s="8" t="s">
        <v>41</v>
      </c>
      <c r="S102" s="14">
        <v>112.5</v>
      </c>
      <c r="T102" s="9">
        <v>3.8396999999999997</v>
      </c>
      <c r="U102" s="10" t="s">
        <v>124</v>
      </c>
      <c r="V102" s="10"/>
    </row>
    <row r="103" spans="1:22" ht="25.5" x14ac:dyDescent="0.2">
      <c r="A103" s="13">
        <v>94</v>
      </c>
      <c r="B103" s="11">
        <v>44459</v>
      </c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 t="s">
        <v>40</v>
      </c>
      <c r="O103" s="8"/>
      <c r="P103" s="10" t="s">
        <v>206</v>
      </c>
      <c r="Q103" s="15">
        <f t="shared" si="1"/>
        <v>0.29130111524163566</v>
      </c>
      <c r="R103" s="8" t="s">
        <v>41</v>
      </c>
      <c r="S103" s="14">
        <v>322.8</v>
      </c>
      <c r="T103" s="9">
        <v>94.031999999999996</v>
      </c>
      <c r="U103" s="10" t="s">
        <v>125</v>
      </c>
      <c r="V103" s="10"/>
    </row>
    <row r="104" spans="1:22" x14ac:dyDescent="0.2">
      <c r="A104" s="13">
        <v>95</v>
      </c>
      <c r="B104" s="11">
        <v>44460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 t="s">
        <v>40</v>
      </c>
      <c r="O104" s="8"/>
      <c r="P104" s="10" t="s">
        <v>42</v>
      </c>
      <c r="Q104" s="15">
        <f t="shared" si="1"/>
        <v>0.03</v>
      </c>
      <c r="R104" s="8" t="s">
        <v>41</v>
      </c>
      <c r="S104" s="14">
        <v>223.1</v>
      </c>
      <c r="T104" s="9">
        <v>6.6929999999999996</v>
      </c>
      <c r="U104" s="10" t="s">
        <v>124</v>
      </c>
      <c r="V104" s="10"/>
    </row>
    <row r="105" spans="1:22" x14ac:dyDescent="0.2">
      <c r="A105" s="13">
        <v>96</v>
      </c>
      <c r="B105" s="11">
        <v>44461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 t="s">
        <v>40</v>
      </c>
      <c r="O105" s="8"/>
      <c r="P105" s="10" t="s">
        <v>42</v>
      </c>
      <c r="Q105" s="15">
        <f t="shared" si="1"/>
        <v>2.7E-2</v>
      </c>
      <c r="R105" s="8" t="s">
        <v>41</v>
      </c>
      <c r="S105" s="14">
        <v>77.599999999999994</v>
      </c>
      <c r="T105" s="9">
        <v>2.0951999999999997</v>
      </c>
      <c r="U105" s="10" t="s">
        <v>123</v>
      </c>
      <c r="V105" s="10"/>
    </row>
    <row r="106" spans="1:22" x14ac:dyDescent="0.2">
      <c r="A106" s="13">
        <v>97</v>
      </c>
      <c r="B106" s="11">
        <v>44466</v>
      </c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 t="s">
        <v>40</v>
      </c>
      <c r="O106" s="8"/>
      <c r="P106" s="10" t="s">
        <v>42</v>
      </c>
      <c r="Q106" s="15">
        <f t="shared" si="1"/>
        <v>5.5886029411764709E-2</v>
      </c>
      <c r="R106" s="8" t="s">
        <v>41</v>
      </c>
      <c r="S106" s="14">
        <v>54.4</v>
      </c>
      <c r="T106" s="9">
        <v>3.0402</v>
      </c>
      <c r="U106" s="10" t="s">
        <v>124</v>
      </c>
      <c r="V106" s="10"/>
    </row>
    <row r="107" spans="1:22" ht="38.25" x14ac:dyDescent="0.2">
      <c r="A107" s="13">
        <v>98</v>
      </c>
      <c r="B107" s="11">
        <v>44453</v>
      </c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 t="s">
        <v>40</v>
      </c>
      <c r="O107" s="8"/>
      <c r="P107" s="10" t="s">
        <v>207</v>
      </c>
      <c r="Q107" s="15">
        <f t="shared" si="1"/>
        <v>1.0183333333333333</v>
      </c>
      <c r="R107" s="8" t="s">
        <v>39</v>
      </c>
      <c r="S107" s="14">
        <v>60</v>
      </c>
      <c r="T107" s="9">
        <v>61.1</v>
      </c>
      <c r="U107" s="10" t="s">
        <v>126</v>
      </c>
      <c r="V107" s="10"/>
    </row>
    <row r="108" spans="1:22" x14ac:dyDescent="0.2">
      <c r="A108" s="13">
        <v>99</v>
      </c>
      <c r="B108" s="11">
        <v>44461</v>
      </c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 t="s">
        <v>40</v>
      </c>
      <c r="O108" s="8"/>
      <c r="P108" s="10" t="s">
        <v>208</v>
      </c>
      <c r="Q108" s="15">
        <f t="shared" si="1"/>
        <v>16.178000000000001</v>
      </c>
      <c r="R108" s="8" t="s">
        <v>39</v>
      </c>
      <c r="S108" s="14">
        <v>3</v>
      </c>
      <c r="T108" s="9">
        <v>48.533999999999999</v>
      </c>
      <c r="U108" s="10" t="s">
        <v>127</v>
      </c>
      <c r="V108" s="10"/>
    </row>
    <row r="109" spans="1:22" x14ac:dyDescent="0.2">
      <c r="A109" s="13">
        <v>100</v>
      </c>
      <c r="B109" s="11">
        <v>44463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 t="s">
        <v>40</v>
      </c>
      <c r="O109" s="8"/>
      <c r="P109" s="10" t="s">
        <v>209</v>
      </c>
      <c r="Q109" s="15">
        <f t="shared" si="1"/>
        <v>2.98E-3</v>
      </c>
      <c r="R109" s="8" t="s">
        <v>39</v>
      </c>
      <c r="S109" s="14">
        <v>1000</v>
      </c>
      <c r="T109" s="9">
        <v>2.98</v>
      </c>
      <c r="U109" s="10" t="s">
        <v>128</v>
      </c>
      <c r="V109" s="10"/>
    </row>
    <row r="110" spans="1:22" ht="25.5" x14ac:dyDescent="0.2">
      <c r="A110" s="13">
        <v>101</v>
      </c>
      <c r="B110" s="11">
        <v>44468</v>
      </c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 t="s">
        <v>40</v>
      </c>
      <c r="O110" s="8"/>
      <c r="P110" s="10" t="s">
        <v>210</v>
      </c>
      <c r="Q110" s="15">
        <f t="shared" si="1"/>
        <v>3.5099999999999992E-2</v>
      </c>
      <c r="R110" s="8" t="s">
        <v>39</v>
      </c>
      <c r="S110" s="14">
        <v>144</v>
      </c>
      <c r="T110" s="9">
        <v>5.0543999999999993</v>
      </c>
      <c r="U110" s="10" t="s">
        <v>129</v>
      </c>
      <c r="V110" s="10"/>
    </row>
    <row r="111" spans="1:22" ht="38.25" x14ac:dyDescent="0.2">
      <c r="A111" s="13">
        <v>102</v>
      </c>
      <c r="B111" s="11">
        <v>44449</v>
      </c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 t="s">
        <v>40</v>
      </c>
      <c r="O111" s="8"/>
      <c r="P111" s="10" t="s">
        <v>211</v>
      </c>
      <c r="Q111" s="15">
        <f t="shared" si="1"/>
        <v>195.5</v>
      </c>
      <c r="R111" s="8" t="s">
        <v>38</v>
      </c>
      <c r="S111" s="14">
        <v>1</v>
      </c>
      <c r="T111" s="9">
        <v>195.5</v>
      </c>
      <c r="U111" s="10" t="s">
        <v>130</v>
      </c>
      <c r="V111" s="10"/>
    </row>
    <row r="112" spans="1:22" ht="51" x14ac:dyDescent="0.2">
      <c r="A112" s="13">
        <v>103</v>
      </c>
      <c r="B112" s="11">
        <v>44447</v>
      </c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 t="s">
        <v>40</v>
      </c>
      <c r="O112" s="8"/>
      <c r="P112" s="10" t="s">
        <v>212</v>
      </c>
      <c r="Q112" s="15">
        <f t="shared" si="1"/>
        <v>239.9</v>
      </c>
      <c r="R112" s="8" t="s">
        <v>39</v>
      </c>
      <c r="S112" s="14">
        <v>1</v>
      </c>
      <c r="T112" s="9">
        <v>239.9</v>
      </c>
      <c r="U112" s="10" t="s">
        <v>131</v>
      </c>
      <c r="V112" s="10"/>
    </row>
    <row r="113" spans="1:22" ht="38.25" x14ac:dyDescent="0.2">
      <c r="A113" s="13">
        <v>104</v>
      </c>
      <c r="B113" s="11">
        <v>44453</v>
      </c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 t="s">
        <v>40</v>
      </c>
      <c r="O113" s="8"/>
      <c r="P113" s="10" t="s">
        <v>213</v>
      </c>
      <c r="Q113" s="15">
        <f t="shared" si="1"/>
        <v>1820.865</v>
      </c>
      <c r="R113" s="8" t="s">
        <v>39</v>
      </c>
      <c r="S113" s="14">
        <v>1</v>
      </c>
      <c r="T113" s="9">
        <v>1820.865</v>
      </c>
      <c r="U113" s="10" t="s">
        <v>132</v>
      </c>
      <c r="V113" s="10"/>
    </row>
    <row r="114" spans="1:22" ht="25.5" x14ac:dyDescent="0.2">
      <c r="A114" s="13">
        <v>105</v>
      </c>
      <c r="B114" s="11">
        <v>44446</v>
      </c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 t="s">
        <v>40</v>
      </c>
      <c r="P114" s="10" t="s">
        <v>214</v>
      </c>
      <c r="Q114" s="15">
        <f t="shared" si="1"/>
        <v>41.730206896551721</v>
      </c>
      <c r="R114" s="8" t="s">
        <v>39</v>
      </c>
      <c r="S114" s="14">
        <v>58</v>
      </c>
      <c r="T114" s="9">
        <v>2420.3519999999999</v>
      </c>
      <c r="U114" s="10" t="s">
        <v>56</v>
      </c>
      <c r="V114" s="10">
        <v>32110511467</v>
      </c>
    </row>
    <row r="115" spans="1:22" x14ac:dyDescent="0.2">
      <c r="A115" s="13">
        <v>106</v>
      </c>
      <c r="B115" s="11">
        <v>44440</v>
      </c>
      <c r="C115" s="8"/>
      <c r="D115" s="8"/>
      <c r="E115" s="8"/>
      <c r="F115" s="8"/>
      <c r="G115" s="8"/>
      <c r="H115" s="8"/>
      <c r="I115" s="8"/>
      <c r="J115" s="8"/>
      <c r="K115" s="8" t="s">
        <v>40</v>
      </c>
      <c r="L115" s="8"/>
      <c r="M115" s="8"/>
      <c r="N115" s="8"/>
      <c r="O115" s="8"/>
      <c r="P115" s="10" t="s">
        <v>215</v>
      </c>
      <c r="Q115" s="15">
        <f t="shared" si="1"/>
        <v>205</v>
      </c>
      <c r="R115" s="8" t="s">
        <v>39</v>
      </c>
      <c r="S115" s="14">
        <v>1</v>
      </c>
      <c r="T115" s="9">
        <v>205</v>
      </c>
      <c r="U115" s="10" t="s">
        <v>133</v>
      </c>
      <c r="V115" s="10">
        <v>32110511397</v>
      </c>
    </row>
    <row r="116" spans="1:22" ht="51" x14ac:dyDescent="0.2">
      <c r="A116" s="13">
        <v>107</v>
      </c>
      <c r="B116" s="11">
        <v>44455</v>
      </c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 t="s">
        <v>40</v>
      </c>
      <c r="P116" s="10" t="s">
        <v>216</v>
      </c>
      <c r="Q116" s="15">
        <f t="shared" si="1"/>
        <v>12500</v>
      </c>
      <c r="R116" s="8" t="s">
        <v>38</v>
      </c>
      <c r="S116" s="14">
        <v>1</v>
      </c>
      <c r="T116" s="9">
        <v>12500</v>
      </c>
      <c r="U116" s="10" t="s">
        <v>134</v>
      </c>
      <c r="V116" s="10">
        <v>32110551201</v>
      </c>
    </row>
    <row r="117" spans="1:22" ht="51" x14ac:dyDescent="0.2">
      <c r="A117" s="13">
        <v>108</v>
      </c>
      <c r="B117" s="11">
        <v>44463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 t="s">
        <v>40</v>
      </c>
      <c r="P117" s="10" t="s">
        <v>217</v>
      </c>
      <c r="Q117" s="15">
        <f t="shared" si="1"/>
        <v>5000</v>
      </c>
      <c r="R117" s="8" t="s">
        <v>38</v>
      </c>
      <c r="S117" s="14">
        <v>1</v>
      </c>
      <c r="T117" s="9">
        <v>5000</v>
      </c>
      <c r="U117" s="10" t="s">
        <v>135</v>
      </c>
      <c r="V117" s="10">
        <v>32110569917</v>
      </c>
    </row>
    <row r="118" spans="1:22" ht="51" x14ac:dyDescent="0.2">
      <c r="A118" s="13">
        <v>109</v>
      </c>
      <c r="B118" s="11">
        <v>44466</v>
      </c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 t="s">
        <v>40</v>
      </c>
      <c r="P118" s="10" t="s">
        <v>218</v>
      </c>
      <c r="Q118" s="15">
        <f t="shared" si="1"/>
        <v>5000</v>
      </c>
      <c r="R118" s="8" t="s">
        <v>38</v>
      </c>
      <c r="S118" s="14">
        <v>1</v>
      </c>
      <c r="T118" s="9">
        <v>5000</v>
      </c>
      <c r="U118" s="10" t="s">
        <v>136</v>
      </c>
      <c r="V118" s="10">
        <v>32110577446</v>
      </c>
    </row>
    <row r="119" spans="1:22" ht="38.25" x14ac:dyDescent="0.2">
      <c r="A119" s="13">
        <v>110</v>
      </c>
      <c r="B119" s="11">
        <v>44442</v>
      </c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 t="s">
        <v>40</v>
      </c>
      <c r="P119" s="10" t="s">
        <v>219</v>
      </c>
      <c r="Q119" s="15">
        <f t="shared" si="1"/>
        <v>0.19476908720930233</v>
      </c>
      <c r="R119" s="8" t="s">
        <v>142</v>
      </c>
      <c r="S119" s="14">
        <v>6880</v>
      </c>
      <c r="T119" s="9">
        <v>1340.0113200000001</v>
      </c>
      <c r="U119" s="10" t="s">
        <v>137</v>
      </c>
      <c r="V119" s="10">
        <v>32110521352</v>
      </c>
    </row>
    <row r="120" spans="1:22" x14ac:dyDescent="0.2">
      <c r="A120" s="13">
        <v>111</v>
      </c>
      <c r="B120" s="11">
        <v>44445</v>
      </c>
      <c r="C120" s="8"/>
      <c r="D120" s="8"/>
      <c r="E120" s="8"/>
      <c r="F120" s="8"/>
      <c r="G120" s="8"/>
      <c r="H120" s="8"/>
      <c r="I120" s="8"/>
      <c r="J120" s="8"/>
      <c r="K120" s="8" t="s">
        <v>40</v>
      </c>
      <c r="L120" s="8"/>
      <c r="M120" s="8"/>
      <c r="N120" s="8"/>
      <c r="O120" s="8"/>
      <c r="P120" s="10" t="s">
        <v>220</v>
      </c>
      <c r="Q120" s="15">
        <f t="shared" si="1"/>
        <v>2.985888442211055E-2</v>
      </c>
      <c r="R120" s="8" t="s">
        <v>39</v>
      </c>
      <c r="S120" s="14">
        <v>35820</v>
      </c>
      <c r="T120" s="9">
        <v>1069.5452399999999</v>
      </c>
      <c r="U120" s="10" t="s">
        <v>138</v>
      </c>
      <c r="V120" s="10">
        <v>32110521248</v>
      </c>
    </row>
    <row r="121" spans="1:22" ht="51" x14ac:dyDescent="0.2">
      <c r="A121" s="13">
        <v>112</v>
      </c>
      <c r="B121" s="11">
        <v>44440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 t="s">
        <v>40</v>
      </c>
      <c r="P121" s="10" t="s">
        <v>221</v>
      </c>
      <c r="Q121" s="15">
        <f t="shared" si="1"/>
        <v>14.19</v>
      </c>
      <c r="R121" s="8" t="s">
        <v>39</v>
      </c>
      <c r="S121" s="14">
        <v>8</v>
      </c>
      <c r="T121" s="9">
        <v>113.52</v>
      </c>
      <c r="U121" s="10" t="s">
        <v>44</v>
      </c>
      <c r="V121" s="10">
        <v>32110534337</v>
      </c>
    </row>
    <row r="122" spans="1:22" ht="38.25" x14ac:dyDescent="0.2">
      <c r="A122" s="13">
        <v>113</v>
      </c>
      <c r="B122" s="11">
        <v>44459</v>
      </c>
      <c r="C122" s="8"/>
      <c r="D122" s="8"/>
      <c r="E122" s="8"/>
      <c r="F122" s="8"/>
      <c r="G122" s="8"/>
      <c r="H122" s="8"/>
      <c r="I122" s="8"/>
      <c r="J122" s="8"/>
      <c r="K122" s="8" t="s">
        <v>40</v>
      </c>
      <c r="L122" s="8"/>
      <c r="M122" s="8"/>
      <c r="N122" s="8"/>
      <c r="O122" s="8"/>
      <c r="P122" s="10" t="s">
        <v>222</v>
      </c>
      <c r="Q122" s="15">
        <f t="shared" si="1"/>
        <v>96</v>
      </c>
      <c r="R122" s="8" t="s">
        <v>39</v>
      </c>
      <c r="S122" s="14">
        <v>2</v>
      </c>
      <c r="T122" s="9">
        <v>192</v>
      </c>
      <c r="U122" s="10" t="s">
        <v>139</v>
      </c>
      <c r="V122" s="10">
        <v>32110579755</v>
      </c>
    </row>
    <row r="123" spans="1:22" ht="25.5" x14ac:dyDescent="0.2">
      <c r="A123" s="13">
        <v>114</v>
      </c>
      <c r="B123" s="11">
        <v>44461</v>
      </c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 t="s">
        <v>40</v>
      </c>
      <c r="P123" s="10" t="s">
        <v>223</v>
      </c>
      <c r="Q123" s="15">
        <f t="shared" si="1"/>
        <v>70.691241025641034</v>
      </c>
      <c r="R123" s="8" t="s">
        <v>39</v>
      </c>
      <c r="S123" s="14">
        <v>117</v>
      </c>
      <c r="T123" s="9">
        <v>8270.8752000000004</v>
      </c>
      <c r="U123" s="10" t="s">
        <v>140</v>
      </c>
      <c r="V123" s="10">
        <v>32110581137</v>
      </c>
    </row>
    <row r="124" spans="1:22" ht="114.75" x14ac:dyDescent="0.2">
      <c r="A124" s="13">
        <v>115</v>
      </c>
      <c r="B124" s="12">
        <v>44466</v>
      </c>
      <c r="C124" s="8"/>
      <c r="D124" s="8"/>
      <c r="E124" s="8"/>
      <c r="F124" s="8"/>
      <c r="G124" s="8"/>
      <c r="H124" s="8"/>
      <c r="I124" s="8"/>
      <c r="J124" s="8"/>
      <c r="K124" s="8" t="s">
        <v>40</v>
      </c>
      <c r="L124" s="8"/>
      <c r="M124" s="8"/>
      <c r="N124" s="8"/>
      <c r="O124" s="8"/>
      <c r="P124" s="10" t="s">
        <v>224</v>
      </c>
      <c r="Q124" s="15">
        <f t="shared" si="1"/>
        <v>819.36360000000002</v>
      </c>
      <c r="R124" s="8" t="s">
        <v>38</v>
      </c>
      <c r="S124" s="14">
        <v>1</v>
      </c>
      <c r="T124" s="9">
        <v>819.36360000000002</v>
      </c>
      <c r="U124" s="10" t="s">
        <v>141</v>
      </c>
      <c r="V124" s="10">
        <v>32110584189</v>
      </c>
    </row>
  </sheetData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  <mergeCell ref="U13:U17"/>
    <mergeCell ref="P13:P17"/>
    <mergeCell ref="Q13:Q17"/>
    <mergeCell ref="R13:R17"/>
    <mergeCell ref="S13:S17"/>
    <mergeCell ref="T13:T17"/>
  </mergeCells>
  <dataValidations count="2">
    <dataValidation type="date" allowBlank="1" showInputMessage="1" showErrorMessage="1" sqref="B54:B67 B23:B50 B69:B76">
      <formula1>44197</formula1>
      <formula2>73415</formula2>
    </dataValidation>
    <dataValidation type="decimal" allowBlank="1" showInputMessage="1" showErrorMessage="1" sqref="S92:S94 S100:S106">
      <formula1>0</formula1>
      <formula2>999999999999999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Печурин Александр Валерьевич</cp:lastModifiedBy>
  <cp:lastPrinted>2019-03-11T06:15:11Z</cp:lastPrinted>
  <dcterms:created xsi:type="dcterms:W3CDTF">2011-01-11T10:25:48Z</dcterms:created>
  <dcterms:modified xsi:type="dcterms:W3CDTF">2021-10-07T12:07:55Z</dcterms:modified>
</cp:coreProperties>
</file>