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13950" windowHeight="12750"/>
  </bookViews>
  <sheets>
    <sheet name="Лист 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2" i="1" l="1"/>
  <c r="B196" i="1"/>
  <c r="B180" i="1"/>
  <c r="B164" i="1"/>
  <c r="B148" i="1"/>
  <c r="B132" i="1"/>
  <c r="B116" i="1"/>
  <c r="B100" i="1"/>
  <c r="B84" i="1"/>
  <c r="B68" i="1"/>
  <c r="B52" i="1"/>
  <c r="B36" i="1"/>
  <c r="B201" i="1"/>
  <c r="B185" i="1"/>
  <c r="B169" i="1"/>
  <c r="B153" i="1"/>
  <c r="B137" i="1"/>
  <c r="B121" i="1"/>
  <c r="B105" i="1"/>
  <c r="B89" i="1"/>
  <c r="B73" i="1"/>
  <c r="B57" i="1"/>
  <c r="B41" i="1"/>
  <c r="B25" i="1"/>
  <c r="B20" i="1"/>
  <c r="B9" i="1"/>
  <c r="C212" i="1" l="1"/>
  <c r="C201" i="1"/>
  <c r="C196" i="1" l="1"/>
  <c r="C185" i="1"/>
  <c r="C180" i="1"/>
  <c r="C169" i="1"/>
  <c r="C164" i="1"/>
  <c r="C153" i="1"/>
  <c r="C148" i="1"/>
  <c r="C137" i="1"/>
  <c r="C132" i="1"/>
  <c r="C121" i="1"/>
  <c r="C116" i="1"/>
  <c r="C105" i="1"/>
  <c r="C100" i="1"/>
  <c r="C89" i="1"/>
  <c r="C84" i="1"/>
  <c r="C73" i="1"/>
  <c r="C68" i="1"/>
  <c r="C57" i="1"/>
  <c r="C52" i="1"/>
  <c r="C41" i="1"/>
  <c r="C36" i="1"/>
  <c r="C25" i="1"/>
  <c r="C9" i="1" l="1"/>
  <c r="C20" i="1" l="1"/>
</calcChain>
</file>

<file path=xl/sharedStrings.xml><?xml version="1.0" encoding="utf-8"?>
<sst xmlns="http://schemas.openxmlformats.org/spreadsheetml/2006/main" count="213" uniqueCount="33">
  <si>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</si>
  <si>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</si>
  <si>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</si>
  <si>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</si>
  <si>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</si>
  <si>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</si>
  <si>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</si>
  <si>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</si>
  <si>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</si>
  <si>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</si>
  <si>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</si>
  <si>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</si>
  <si>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</si>
  <si>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</si>
  <si>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</si>
  <si>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</si>
  <si>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</si>
  <si>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</si>
  <si>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АО "Газпром газораспределение Чебоксары"  на Январь 2024 года</t>
  </si>
  <si>
    <t>АО "Газпром газораспределение Чебоксары"  на Февраль 2024 года</t>
  </si>
  <si>
    <t>АО "Газпром газораспределение Чебоксары"  на Март 2024 года</t>
  </si>
  <si>
    <t>АО "Газпром газораспределение Чебоксары"  на Апрель 2024 года</t>
  </si>
  <si>
    <t>АО "Газпром газораспределение Чебоксары"  на Май 2024 года</t>
  </si>
  <si>
    <t>АО "Газпром газораспределение Чебоксары"  на Июнь 2024 года</t>
  </si>
  <si>
    <t>АО "Газпром газораспределение Чебоксары"  на Июль 2024 года</t>
  </si>
  <si>
    <t>АО "Газпром газораспределение Чебоксары"  на Август 2024 года</t>
  </si>
  <si>
    <t>АО "Газпром газораспределение Чебоксары"  на Сентябрь 2024 года</t>
  </si>
  <si>
    <t>АО "Газпром газораспределение Чебоксары"  на Октябрь 2024 года</t>
  </si>
  <si>
    <t>АО "Газпром газораспределение Чебоксары"  на Ноябрь 2024 года</t>
  </si>
  <si>
    <t>АО "Газпром газораспределение Чебоксары"  на Декабрь 2024 года</t>
  </si>
  <si>
    <t>АО "Газпром газораспределение Чебоксары"  на 2024 года</t>
  </si>
  <si>
    <t>от 08.12.2022 № 960/22</t>
  </si>
  <si>
    <t>1а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</si>
</sst>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12"/>
  <sheetViews>
    <sheetView tabSelected="1" workbookViewId="0"/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31</v>
      </c>
    </row>
    <row r="4" spans="1:3" x14ac:dyDescent="0.25">
      <c r="C4" s="1" t="s">
        <v>1</v>
      </c>
    </row>
    <row r="5" spans="1:3" ht="59.25" customHeight="1" x14ac:dyDescent="0.25">
      <c r="A5" s="12" t="s">
        <v>0</v>
      </c>
      <c r="B5" s="12"/>
      <c r="C5" s="12"/>
    </row>
    <row r="6" spans="1:3" ht="15.75" x14ac:dyDescent="0.25">
      <c r="A6" s="11" t="s">
        <v>18</v>
      </c>
      <c r="B6" s="11"/>
      <c r="C6" s="11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SUM(B10:B18)</f>
        <v>317483.32766906673</v>
      </c>
      <c r="C9" s="8">
        <f>C11+C12+C13+C14+C15+C16+C17+C18</f>
        <v>0</v>
      </c>
    </row>
    <row r="10" spans="1:3" x14ac:dyDescent="0.25">
      <c r="A10" s="3" t="s">
        <v>32</v>
      </c>
      <c r="B10" s="9">
        <v>0</v>
      </c>
      <c r="C10" s="6">
        <v>0</v>
      </c>
    </row>
    <row r="11" spans="1:3" x14ac:dyDescent="0.25">
      <c r="A11" s="3" t="s">
        <v>6</v>
      </c>
      <c r="B11" s="9">
        <v>0</v>
      </c>
      <c r="C11" s="6">
        <v>0</v>
      </c>
    </row>
    <row r="12" spans="1:3" x14ac:dyDescent="0.25">
      <c r="A12" s="3" t="s">
        <v>7</v>
      </c>
      <c r="B12" s="9">
        <v>122299.56875000001</v>
      </c>
      <c r="C12" s="7">
        <v>0</v>
      </c>
    </row>
    <row r="13" spans="1:3" x14ac:dyDescent="0.25">
      <c r="A13" s="3" t="s">
        <v>8</v>
      </c>
      <c r="B13" s="6">
        <v>33204.263416666668</v>
      </c>
      <c r="C13" s="6">
        <v>0</v>
      </c>
    </row>
    <row r="14" spans="1:3" x14ac:dyDescent="0.25">
      <c r="A14" s="3" t="s">
        <v>9</v>
      </c>
      <c r="B14" s="6">
        <v>37332.389750000002</v>
      </c>
      <c r="C14" s="6">
        <v>0</v>
      </c>
    </row>
    <row r="15" spans="1:3" x14ac:dyDescent="0.25">
      <c r="A15" s="3" t="s">
        <v>10</v>
      </c>
      <c r="B15" s="6">
        <v>18526.674217213116</v>
      </c>
      <c r="C15" s="6">
        <v>0</v>
      </c>
    </row>
    <row r="16" spans="1:3" x14ac:dyDescent="0.25">
      <c r="A16" s="3" t="s">
        <v>11</v>
      </c>
      <c r="B16" s="6">
        <v>13658.138748945357</v>
      </c>
      <c r="C16" s="6">
        <v>0</v>
      </c>
    </row>
    <row r="17" spans="1:3" x14ac:dyDescent="0.25">
      <c r="A17" s="3" t="s">
        <v>12</v>
      </c>
      <c r="B17" s="6">
        <v>2975.0346915027321</v>
      </c>
      <c r="C17" s="6">
        <v>0</v>
      </c>
    </row>
    <row r="18" spans="1:3" x14ac:dyDescent="0.25">
      <c r="A18" s="3" t="s">
        <v>13</v>
      </c>
      <c r="B18" s="6">
        <v>89487.258094738849</v>
      </c>
      <c r="C18" s="6">
        <v>0</v>
      </c>
    </row>
    <row r="19" spans="1:3" x14ac:dyDescent="0.25">
      <c r="A19" s="3" t="s">
        <v>14</v>
      </c>
      <c r="B19" s="9">
        <v>0</v>
      </c>
      <c r="C19" s="7">
        <v>0</v>
      </c>
    </row>
    <row r="20" spans="1:3" x14ac:dyDescent="0.25">
      <c r="A20" s="3" t="s">
        <v>15</v>
      </c>
      <c r="B20" s="8">
        <f>B9+B19</f>
        <v>317483.32766906673</v>
      </c>
      <c r="C20" s="8">
        <f>SUM(C11:C19)</f>
        <v>0</v>
      </c>
    </row>
    <row r="21" spans="1:3" x14ac:dyDescent="0.25">
      <c r="B21" s="10"/>
    </row>
    <row r="22" spans="1:3" ht="15.75" x14ac:dyDescent="0.25">
      <c r="A22" s="11" t="s">
        <v>19</v>
      </c>
      <c r="B22" s="11"/>
      <c r="C22" s="11"/>
    </row>
    <row r="23" spans="1:3" x14ac:dyDescent="0.25">
      <c r="A23" s="2"/>
      <c r="B23" s="2"/>
      <c r="C23" s="2"/>
    </row>
    <row r="24" spans="1:3" ht="25.5" x14ac:dyDescent="0.25">
      <c r="A24" s="3" t="s">
        <v>2</v>
      </c>
      <c r="B24" s="4" t="s">
        <v>3</v>
      </c>
      <c r="C24" s="5" t="s">
        <v>4</v>
      </c>
    </row>
    <row r="25" spans="1:3" x14ac:dyDescent="0.25">
      <c r="A25" s="3" t="s">
        <v>5</v>
      </c>
      <c r="B25" s="8">
        <f>SUM(B26:B34)</f>
        <v>283732.21908776253</v>
      </c>
      <c r="C25" s="8">
        <f>C27+C28+C29+C30+C31+C32+C33+C34</f>
        <v>0</v>
      </c>
    </row>
    <row r="26" spans="1:3" x14ac:dyDescent="0.25">
      <c r="A26" s="3" t="s">
        <v>32</v>
      </c>
      <c r="B26" s="9">
        <v>0</v>
      </c>
      <c r="C26" s="6">
        <v>0</v>
      </c>
    </row>
    <row r="27" spans="1:3" x14ac:dyDescent="0.25">
      <c r="A27" s="3" t="s">
        <v>6</v>
      </c>
      <c r="B27" s="9">
        <v>0</v>
      </c>
      <c r="C27" s="6">
        <v>0</v>
      </c>
    </row>
    <row r="28" spans="1:3" x14ac:dyDescent="0.25">
      <c r="A28" s="3" t="s">
        <v>7</v>
      </c>
      <c r="B28" s="9">
        <v>110987.3615</v>
      </c>
      <c r="C28" s="7">
        <v>0</v>
      </c>
    </row>
    <row r="29" spans="1:3" x14ac:dyDescent="0.25">
      <c r="A29" s="3" t="s">
        <v>8</v>
      </c>
      <c r="B29" s="6">
        <v>30196.91341666667</v>
      </c>
      <c r="C29" s="6">
        <v>0</v>
      </c>
    </row>
    <row r="30" spans="1:3" x14ac:dyDescent="0.25">
      <c r="A30" s="3" t="s">
        <v>9</v>
      </c>
      <c r="B30" s="6">
        <v>33703.6495</v>
      </c>
      <c r="C30" s="6">
        <v>0</v>
      </c>
    </row>
    <row r="31" spans="1:3" x14ac:dyDescent="0.25">
      <c r="A31" s="3" t="s">
        <v>10</v>
      </c>
      <c r="B31" s="6">
        <v>16445.501221967213</v>
      </c>
      <c r="C31" s="6">
        <v>0</v>
      </c>
    </row>
    <row r="32" spans="1:3" x14ac:dyDescent="0.25">
      <c r="A32" s="3" t="s">
        <v>11</v>
      </c>
      <c r="B32" s="6">
        <v>12434.82520779781</v>
      </c>
      <c r="C32" s="6">
        <v>0</v>
      </c>
    </row>
    <row r="33" spans="1:3" x14ac:dyDescent="0.25">
      <c r="A33" s="3" t="s">
        <v>12</v>
      </c>
      <c r="B33" s="6">
        <v>2748.1510487540982</v>
      </c>
      <c r="C33" s="6">
        <v>0</v>
      </c>
    </row>
    <row r="34" spans="1:3" x14ac:dyDescent="0.25">
      <c r="A34" s="3" t="s">
        <v>13</v>
      </c>
      <c r="B34" s="6">
        <v>77215.817192576738</v>
      </c>
      <c r="C34" s="6">
        <v>0</v>
      </c>
    </row>
    <row r="35" spans="1:3" x14ac:dyDescent="0.25">
      <c r="A35" s="3" t="s">
        <v>14</v>
      </c>
      <c r="B35" s="9">
        <v>0</v>
      </c>
      <c r="C35" s="7">
        <v>0</v>
      </c>
    </row>
    <row r="36" spans="1:3" x14ac:dyDescent="0.25">
      <c r="A36" s="3" t="s">
        <v>15</v>
      </c>
      <c r="B36" s="8">
        <f>B25+B35</f>
        <v>283732.21908776253</v>
      </c>
      <c r="C36" s="8">
        <f>SUM(C27:C35)</f>
        <v>0</v>
      </c>
    </row>
    <row r="38" spans="1:3" ht="15.75" x14ac:dyDescent="0.25">
      <c r="A38" s="11" t="s">
        <v>20</v>
      </c>
      <c r="B38" s="11"/>
      <c r="C38" s="11"/>
    </row>
    <row r="39" spans="1:3" x14ac:dyDescent="0.25">
      <c r="A39" s="2"/>
      <c r="B39" s="2"/>
      <c r="C39" s="2"/>
    </row>
    <row r="40" spans="1:3" ht="25.5" x14ac:dyDescent="0.25">
      <c r="A40" s="3" t="s">
        <v>2</v>
      </c>
      <c r="B40" s="4" t="s">
        <v>3</v>
      </c>
      <c r="C40" s="5" t="s">
        <v>4</v>
      </c>
    </row>
    <row r="41" spans="1:3" x14ac:dyDescent="0.25">
      <c r="A41" s="3" t="s">
        <v>5</v>
      </c>
      <c r="B41" s="8">
        <f>SUM(B42:B50)</f>
        <v>250886.36961776324</v>
      </c>
      <c r="C41" s="8">
        <f>C43+C44+C45+C46+C47+C48+C49+C50</f>
        <v>0</v>
      </c>
    </row>
    <row r="42" spans="1:3" x14ac:dyDescent="0.25">
      <c r="A42" s="3" t="s">
        <v>32</v>
      </c>
      <c r="B42" s="9">
        <v>0</v>
      </c>
      <c r="C42" s="6">
        <v>0</v>
      </c>
    </row>
    <row r="43" spans="1:3" x14ac:dyDescent="0.25">
      <c r="A43" s="3" t="s">
        <v>6</v>
      </c>
      <c r="B43" s="9">
        <v>0</v>
      </c>
      <c r="C43" s="6">
        <v>0</v>
      </c>
    </row>
    <row r="44" spans="1:3" x14ac:dyDescent="0.25">
      <c r="A44" s="3" t="s">
        <v>7</v>
      </c>
      <c r="B44" s="9">
        <v>96626.165999999997</v>
      </c>
      <c r="C44" s="7">
        <v>0</v>
      </c>
    </row>
    <row r="45" spans="1:3" x14ac:dyDescent="0.25">
      <c r="A45" s="3" t="s">
        <v>8</v>
      </c>
      <c r="B45" s="6">
        <v>26901.958583333333</v>
      </c>
      <c r="C45" s="6">
        <v>0</v>
      </c>
    </row>
    <row r="46" spans="1:3" x14ac:dyDescent="0.25">
      <c r="A46" s="3" t="s">
        <v>9</v>
      </c>
      <c r="B46" s="6">
        <v>31515.065749999998</v>
      </c>
      <c r="C46" s="6">
        <v>0</v>
      </c>
    </row>
    <row r="47" spans="1:3" x14ac:dyDescent="0.25">
      <c r="A47" s="3" t="s">
        <v>10</v>
      </c>
      <c r="B47" s="6">
        <v>14515.512116393445</v>
      </c>
      <c r="C47" s="6">
        <v>0</v>
      </c>
    </row>
    <row r="48" spans="1:3" x14ac:dyDescent="0.25">
      <c r="A48" s="3" t="s">
        <v>11</v>
      </c>
      <c r="B48" s="6">
        <v>10429.397363456281</v>
      </c>
      <c r="C48" s="6">
        <v>0</v>
      </c>
    </row>
    <row r="49" spans="1:3" x14ac:dyDescent="0.25">
      <c r="A49" s="3" t="s">
        <v>12</v>
      </c>
      <c r="B49" s="6">
        <v>2238.3879451311482</v>
      </c>
      <c r="C49" s="6">
        <v>0</v>
      </c>
    </row>
    <row r="50" spans="1:3" x14ac:dyDescent="0.25">
      <c r="A50" s="3" t="s">
        <v>13</v>
      </c>
      <c r="B50" s="6">
        <v>68659.881859449029</v>
      </c>
      <c r="C50" s="6">
        <v>0</v>
      </c>
    </row>
    <row r="51" spans="1:3" x14ac:dyDescent="0.25">
      <c r="A51" s="3" t="s">
        <v>14</v>
      </c>
      <c r="B51" s="9">
        <v>0</v>
      </c>
      <c r="C51" s="7">
        <v>0</v>
      </c>
    </row>
    <row r="52" spans="1:3" x14ac:dyDescent="0.25">
      <c r="A52" s="3" t="s">
        <v>15</v>
      </c>
      <c r="B52" s="8">
        <f>B41+B51</f>
        <v>250886.36961776324</v>
      </c>
      <c r="C52" s="8">
        <f>SUM(C43:C51)</f>
        <v>0</v>
      </c>
    </row>
    <row r="54" spans="1:3" ht="15.75" x14ac:dyDescent="0.25">
      <c r="A54" s="11" t="s">
        <v>21</v>
      </c>
      <c r="B54" s="11"/>
      <c r="C54" s="11"/>
    </row>
    <row r="55" spans="1:3" x14ac:dyDescent="0.25">
      <c r="A55" s="2"/>
      <c r="B55" s="2"/>
      <c r="C55" s="2"/>
    </row>
    <row r="56" spans="1:3" ht="25.5" x14ac:dyDescent="0.25">
      <c r="A56" s="3" t="s">
        <v>2</v>
      </c>
      <c r="B56" s="4" t="s">
        <v>3</v>
      </c>
      <c r="C56" s="5" t="s">
        <v>4</v>
      </c>
    </row>
    <row r="57" spans="1:3" x14ac:dyDescent="0.25">
      <c r="A57" s="3" t="s">
        <v>5</v>
      </c>
      <c r="B57" s="8">
        <f>SUM(B58:B66)</f>
        <v>172629.11432768515</v>
      </c>
      <c r="C57" s="8">
        <f>C59+C60+C61+C62+C63+C64+C65+C66</f>
        <v>0</v>
      </c>
    </row>
    <row r="58" spans="1:3" x14ac:dyDescent="0.25">
      <c r="A58" s="3" t="s">
        <v>32</v>
      </c>
      <c r="B58" s="9">
        <v>0</v>
      </c>
      <c r="C58" s="6">
        <v>0</v>
      </c>
    </row>
    <row r="59" spans="1:3" x14ac:dyDescent="0.25">
      <c r="A59" s="3" t="s">
        <v>6</v>
      </c>
      <c r="B59" s="9">
        <v>0</v>
      </c>
      <c r="C59" s="6">
        <v>0</v>
      </c>
    </row>
    <row r="60" spans="1:3" x14ac:dyDescent="0.25">
      <c r="A60" s="3" t="s">
        <v>7</v>
      </c>
      <c r="B60" s="9">
        <v>71347.424750000006</v>
      </c>
      <c r="C60" s="7">
        <v>0</v>
      </c>
    </row>
    <row r="61" spans="1:3" x14ac:dyDescent="0.25">
      <c r="A61" s="3" t="s">
        <v>8</v>
      </c>
      <c r="B61" s="6">
        <v>18899.513416666668</v>
      </c>
      <c r="C61" s="6">
        <v>0</v>
      </c>
    </row>
    <row r="62" spans="1:3" x14ac:dyDescent="0.25">
      <c r="A62" s="3" t="s">
        <v>9</v>
      </c>
      <c r="B62" s="6">
        <v>21596.031750000002</v>
      </c>
      <c r="C62" s="6">
        <v>0</v>
      </c>
    </row>
    <row r="63" spans="1:3" x14ac:dyDescent="0.25">
      <c r="A63" s="3" t="s">
        <v>10</v>
      </c>
      <c r="B63" s="6">
        <v>9276.268771338795</v>
      </c>
      <c r="C63" s="6">
        <v>0</v>
      </c>
    </row>
    <row r="64" spans="1:3" x14ac:dyDescent="0.25">
      <c r="A64" s="3" t="s">
        <v>11</v>
      </c>
      <c r="B64" s="6">
        <v>6182.5839576885255</v>
      </c>
      <c r="C64" s="6">
        <v>0</v>
      </c>
    </row>
    <row r="65" spans="1:3" x14ac:dyDescent="0.25">
      <c r="A65" s="3" t="s">
        <v>12</v>
      </c>
      <c r="B65" s="6">
        <v>1316.0922628551914</v>
      </c>
      <c r="C65" s="6">
        <v>0</v>
      </c>
    </row>
    <row r="66" spans="1:3" x14ac:dyDescent="0.25">
      <c r="A66" s="3" t="s">
        <v>13</v>
      </c>
      <c r="B66" s="6">
        <v>44011.199419135963</v>
      </c>
      <c r="C66" s="6">
        <v>0</v>
      </c>
    </row>
    <row r="67" spans="1:3" x14ac:dyDescent="0.25">
      <c r="A67" s="3" t="s">
        <v>14</v>
      </c>
      <c r="B67" s="9">
        <v>0</v>
      </c>
      <c r="C67" s="7">
        <v>0</v>
      </c>
    </row>
    <row r="68" spans="1:3" x14ac:dyDescent="0.25">
      <c r="A68" s="3" t="s">
        <v>15</v>
      </c>
      <c r="B68" s="8">
        <f>B57+B67</f>
        <v>172629.11432768515</v>
      </c>
      <c r="C68" s="8">
        <f>SUM(C59:C67)</f>
        <v>0</v>
      </c>
    </row>
    <row r="70" spans="1:3" ht="15.75" x14ac:dyDescent="0.25">
      <c r="A70" s="11" t="s">
        <v>22</v>
      </c>
      <c r="B70" s="11"/>
      <c r="C70" s="11"/>
    </row>
    <row r="71" spans="1:3" x14ac:dyDescent="0.25">
      <c r="A71" s="2"/>
      <c r="B71" s="2"/>
      <c r="C71" s="2"/>
    </row>
    <row r="72" spans="1:3" ht="25.5" x14ac:dyDescent="0.25">
      <c r="A72" s="3" t="s">
        <v>2</v>
      </c>
      <c r="B72" s="4" t="s">
        <v>3</v>
      </c>
      <c r="C72" s="5" t="s">
        <v>4</v>
      </c>
    </row>
    <row r="73" spans="1:3" x14ac:dyDescent="0.25">
      <c r="A73" s="3" t="s">
        <v>5</v>
      </c>
      <c r="B73" s="8">
        <f>SUM(B74:B82)</f>
        <v>96796.28584586634</v>
      </c>
      <c r="C73" s="8">
        <f>C75+C76+C77+C78+C79+C80+C81+C82</f>
        <v>0</v>
      </c>
    </row>
    <row r="74" spans="1:3" x14ac:dyDescent="0.25">
      <c r="A74" s="3" t="s">
        <v>32</v>
      </c>
      <c r="B74" s="9">
        <v>0</v>
      </c>
      <c r="C74" s="6">
        <v>0</v>
      </c>
    </row>
    <row r="75" spans="1:3" x14ac:dyDescent="0.25">
      <c r="A75" s="3" t="s">
        <v>6</v>
      </c>
      <c r="B75" s="9">
        <v>0</v>
      </c>
      <c r="C75" s="6">
        <v>0</v>
      </c>
    </row>
    <row r="76" spans="1:3" x14ac:dyDescent="0.25">
      <c r="A76" s="3" t="s">
        <v>7</v>
      </c>
      <c r="B76" s="9">
        <v>45105.141749999995</v>
      </c>
      <c r="C76" s="7">
        <v>0</v>
      </c>
    </row>
    <row r="77" spans="1:3" x14ac:dyDescent="0.25">
      <c r="A77" s="3" t="s">
        <v>8</v>
      </c>
      <c r="B77" s="6">
        <v>11654.375166666667</v>
      </c>
      <c r="C77" s="6">
        <v>0</v>
      </c>
    </row>
    <row r="78" spans="1:3" x14ac:dyDescent="0.25">
      <c r="A78" s="3" t="s">
        <v>9</v>
      </c>
      <c r="B78" s="6">
        <v>10866.574500000001</v>
      </c>
      <c r="C78" s="6">
        <v>0</v>
      </c>
    </row>
    <row r="79" spans="1:3" x14ac:dyDescent="0.25">
      <c r="A79" s="3" t="s">
        <v>10</v>
      </c>
      <c r="B79" s="6">
        <v>3345.0069699726773</v>
      </c>
      <c r="C79" s="6">
        <v>0</v>
      </c>
    </row>
    <row r="80" spans="1:3" x14ac:dyDescent="0.25">
      <c r="A80" s="3" t="s">
        <v>11</v>
      </c>
      <c r="B80" s="6">
        <v>1340.9279150464479</v>
      </c>
      <c r="C80" s="6">
        <v>0</v>
      </c>
    </row>
    <row r="81" spans="1:3" x14ac:dyDescent="0.25">
      <c r="A81" s="3" t="s">
        <v>12</v>
      </c>
      <c r="B81" s="6">
        <v>313.5229250655737</v>
      </c>
      <c r="C81" s="6">
        <v>0</v>
      </c>
    </row>
    <row r="82" spans="1:3" x14ac:dyDescent="0.25">
      <c r="A82" s="3" t="s">
        <v>13</v>
      </c>
      <c r="B82" s="6">
        <v>24170.736619114992</v>
      </c>
      <c r="C82" s="6">
        <v>0</v>
      </c>
    </row>
    <row r="83" spans="1:3" x14ac:dyDescent="0.25">
      <c r="A83" s="3" t="s">
        <v>14</v>
      </c>
      <c r="B83" s="9">
        <v>0</v>
      </c>
      <c r="C83" s="7">
        <v>0</v>
      </c>
    </row>
    <row r="84" spans="1:3" x14ac:dyDescent="0.25">
      <c r="A84" s="3" t="s">
        <v>15</v>
      </c>
      <c r="B84" s="8">
        <f>B73+B83</f>
        <v>96796.28584586634</v>
      </c>
      <c r="C84" s="8">
        <f>SUM(C75:C83)</f>
        <v>0</v>
      </c>
    </row>
    <row r="86" spans="1:3" ht="15.75" x14ac:dyDescent="0.25">
      <c r="A86" s="11" t="s">
        <v>23</v>
      </c>
      <c r="B86" s="11"/>
      <c r="C86" s="11"/>
    </row>
    <row r="87" spans="1:3" x14ac:dyDescent="0.25">
      <c r="A87" s="2"/>
      <c r="B87" s="2"/>
      <c r="C87" s="2"/>
    </row>
    <row r="88" spans="1:3" ht="25.5" x14ac:dyDescent="0.25">
      <c r="A88" s="3" t="s">
        <v>2</v>
      </c>
      <c r="B88" s="4" t="s">
        <v>3</v>
      </c>
      <c r="C88" s="5" t="s">
        <v>4</v>
      </c>
    </row>
    <row r="89" spans="1:3" x14ac:dyDescent="0.25">
      <c r="A89" s="3" t="s">
        <v>5</v>
      </c>
      <c r="B89" s="8">
        <f>SUM(B90:B98)</f>
        <v>67065.786111410358</v>
      </c>
      <c r="C89" s="8">
        <f>C91+C92+C93+C94+C95+C96+C97+C98</f>
        <v>0</v>
      </c>
    </row>
    <row r="90" spans="1:3" x14ac:dyDescent="0.25">
      <c r="A90" s="3" t="s">
        <v>32</v>
      </c>
      <c r="B90" s="9">
        <v>0</v>
      </c>
      <c r="C90" s="6">
        <v>0</v>
      </c>
    </row>
    <row r="91" spans="1:3" x14ac:dyDescent="0.25">
      <c r="A91" s="3" t="s">
        <v>6</v>
      </c>
      <c r="B91" s="9">
        <v>0</v>
      </c>
      <c r="C91" s="6">
        <v>0</v>
      </c>
    </row>
    <row r="92" spans="1:3" x14ac:dyDescent="0.25">
      <c r="A92" s="3" t="s">
        <v>7</v>
      </c>
      <c r="B92" s="9">
        <v>38281.191500000001</v>
      </c>
      <c r="C92" s="7">
        <v>0</v>
      </c>
    </row>
    <row r="93" spans="1:3" x14ac:dyDescent="0.25">
      <c r="A93" s="3" t="s">
        <v>8</v>
      </c>
      <c r="B93" s="6">
        <v>7689.4801666666663</v>
      </c>
      <c r="C93" s="6">
        <v>0</v>
      </c>
    </row>
    <row r="94" spans="1:3" x14ac:dyDescent="0.25">
      <c r="A94" s="3" t="s">
        <v>9</v>
      </c>
      <c r="B94" s="6">
        <v>9121.6525000000001</v>
      </c>
      <c r="C94" s="6">
        <v>0</v>
      </c>
    </row>
    <row r="95" spans="1:3" x14ac:dyDescent="0.25">
      <c r="A95" s="3" t="s">
        <v>10</v>
      </c>
      <c r="B95" s="6">
        <v>2225.7670057377045</v>
      </c>
      <c r="C95" s="6">
        <v>0</v>
      </c>
    </row>
    <row r="96" spans="1:3" x14ac:dyDescent="0.25">
      <c r="A96" s="3" t="s">
        <v>11</v>
      </c>
      <c r="B96" s="6">
        <v>462.55631893715838</v>
      </c>
      <c r="C96" s="6">
        <v>0</v>
      </c>
    </row>
    <row r="97" spans="1:3" x14ac:dyDescent="0.25">
      <c r="A97" s="3" t="s">
        <v>12</v>
      </c>
      <c r="B97" s="6">
        <v>62.275900057377079</v>
      </c>
      <c r="C97" s="6">
        <v>0</v>
      </c>
    </row>
    <row r="98" spans="1:3" x14ac:dyDescent="0.25">
      <c r="A98" s="3" t="s">
        <v>13</v>
      </c>
      <c r="B98" s="6">
        <v>9222.8627200114443</v>
      </c>
      <c r="C98" s="6">
        <v>0</v>
      </c>
    </row>
    <row r="99" spans="1:3" x14ac:dyDescent="0.25">
      <c r="A99" s="3" t="s">
        <v>14</v>
      </c>
      <c r="B99" s="9">
        <v>0</v>
      </c>
      <c r="C99" s="7">
        <v>0</v>
      </c>
    </row>
    <row r="100" spans="1:3" x14ac:dyDescent="0.25">
      <c r="A100" s="3" t="s">
        <v>15</v>
      </c>
      <c r="B100" s="8">
        <f>B89+B99</f>
        <v>67065.786111410358</v>
      </c>
      <c r="C100" s="8">
        <f>SUM(C91:C99)</f>
        <v>0</v>
      </c>
    </row>
    <row r="102" spans="1:3" ht="15.75" x14ac:dyDescent="0.25">
      <c r="A102" s="11" t="s">
        <v>24</v>
      </c>
      <c r="B102" s="11"/>
      <c r="C102" s="11"/>
    </row>
    <row r="103" spans="1:3" x14ac:dyDescent="0.25">
      <c r="A103" s="2"/>
      <c r="B103" s="2"/>
      <c r="C103" s="2"/>
    </row>
    <row r="104" spans="1:3" ht="25.5" x14ac:dyDescent="0.25">
      <c r="A104" s="3" t="s">
        <v>2</v>
      </c>
      <c r="B104" s="4" t="s">
        <v>3</v>
      </c>
      <c r="C104" s="5" t="s">
        <v>4</v>
      </c>
    </row>
    <row r="105" spans="1:3" x14ac:dyDescent="0.25">
      <c r="A105" s="3" t="s">
        <v>5</v>
      </c>
      <c r="B105" s="8">
        <f>SUM(B106:B114)</f>
        <v>68399.323735978149</v>
      </c>
      <c r="C105" s="8">
        <f>C107+C108+C109+C110+C111+C112+C113+C114</f>
        <v>0</v>
      </c>
    </row>
    <row r="106" spans="1:3" x14ac:dyDescent="0.25">
      <c r="A106" s="3" t="s">
        <v>32</v>
      </c>
      <c r="B106" s="9">
        <v>0</v>
      </c>
      <c r="C106" s="6">
        <v>0</v>
      </c>
    </row>
    <row r="107" spans="1:3" x14ac:dyDescent="0.25">
      <c r="A107" s="3" t="s">
        <v>6</v>
      </c>
      <c r="B107" s="9">
        <v>0</v>
      </c>
      <c r="C107" s="6">
        <v>0</v>
      </c>
    </row>
    <row r="108" spans="1:3" x14ac:dyDescent="0.25">
      <c r="A108" s="3" t="s">
        <v>7</v>
      </c>
      <c r="B108" s="9">
        <v>43045.046249999999</v>
      </c>
      <c r="C108" s="7">
        <v>0</v>
      </c>
    </row>
    <row r="109" spans="1:3" x14ac:dyDescent="0.25">
      <c r="A109" s="3" t="s">
        <v>8</v>
      </c>
      <c r="B109" s="6">
        <v>6185.9707500000004</v>
      </c>
      <c r="C109" s="6">
        <v>0</v>
      </c>
    </row>
    <row r="110" spans="1:3" x14ac:dyDescent="0.25">
      <c r="A110" s="3" t="s">
        <v>9</v>
      </c>
      <c r="B110" s="6">
        <v>9228.0247500000005</v>
      </c>
      <c r="C110" s="6">
        <v>0</v>
      </c>
    </row>
    <row r="111" spans="1:3" x14ac:dyDescent="0.25">
      <c r="A111" s="3" t="s">
        <v>10</v>
      </c>
      <c r="B111" s="6">
        <v>2180.9018225956283</v>
      </c>
      <c r="C111" s="6">
        <v>0</v>
      </c>
    </row>
    <row r="112" spans="1:3" x14ac:dyDescent="0.25">
      <c r="A112" s="3" t="s">
        <v>11</v>
      </c>
      <c r="B112" s="6">
        <v>438.85216234699442</v>
      </c>
      <c r="C112" s="6">
        <v>0</v>
      </c>
    </row>
    <row r="113" spans="1:3" x14ac:dyDescent="0.25">
      <c r="A113" s="3" t="s">
        <v>12</v>
      </c>
      <c r="B113" s="6">
        <v>34.878001035519112</v>
      </c>
      <c r="C113" s="6">
        <v>0</v>
      </c>
    </row>
    <row r="114" spans="1:3" x14ac:dyDescent="0.25">
      <c r="A114" s="3" t="s">
        <v>13</v>
      </c>
      <c r="B114" s="6">
        <v>7285.65</v>
      </c>
      <c r="C114" s="6">
        <v>0</v>
      </c>
    </row>
    <row r="115" spans="1:3" x14ac:dyDescent="0.25">
      <c r="A115" s="3" t="s">
        <v>14</v>
      </c>
      <c r="B115" s="9">
        <v>0</v>
      </c>
      <c r="C115" s="7">
        <v>0</v>
      </c>
    </row>
    <row r="116" spans="1:3" x14ac:dyDescent="0.25">
      <c r="A116" s="3" t="s">
        <v>15</v>
      </c>
      <c r="B116" s="8">
        <f>B105+B115</f>
        <v>68399.323735978149</v>
      </c>
      <c r="C116" s="8">
        <f>SUM(C107:C115)</f>
        <v>0</v>
      </c>
    </row>
    <row r="118" spans="1:3" ht="15.75" x14ac:dyDescent="0.25">
      <c r="A118" s="11" t="s">
        <v>25</v>
      </c>
      <c r="B118" s="11"/>
      <c r="C118" s="11"/>
    </row>
    <row r="119" spans="1:3" x14ac:dyDescent="0.25">
      <c r="A119" s="2"/>
      <c r="B119" s="2"/>
      <c r="C119" s="2"/>
    </row>
    <row r="120" spans="1:3" ht="25.5" x14ac:dyDescent="0.25">
      <c r="A120" s="3" t="s">
        <v>2</v>
      </c>
      <c r="B120" s="4" t="s">
        <v>3</v>
      </c>
      <c r="C120" s="5" t="s">
        <v>4</v>
      </c>
    </row>
    <row r="121" spans="1:3" x14ac:dyDescent="0.25">
      <c r="A121" s="3" t="s">
        <v>5</v>
      </c>
      <c r="B121" s="8">
        <f>SUM(B122:B130)</f>
        <v>73735.267687292348</v>
      </c>
      <c r="C121" s="8">
        <f>C123+C124+C125+C126+C127+C128+C129+C130</f>
        <v>0</v>
      </c>
    </row>
    <row r="122" spans="1:3" x14ac:dyDescent="0.25">
      <c r="A122" s="3" t="s">
        <v>32</v>
      </c>
      <c r="B122" s="9">
        <v>0</v>
      </c>
      <c r="C122" s="6">
        <v>0</v>
      </c>
    </row>
    <row r="123" spans="1:3" x14ac:dyDescent="0.25">
      <c r="A123" s="3" t="s">
        <v>6</v>
      </c>
      <c r="B123" s="9">
        <v>0</v>
      </c>
      <c r="C123" s="6">
        <v>0</v>
      </c>
    </row>
    <row r="124" spans="1:3" x14ac:dyDescent="0.25">
      <c r="A124" s="3" t="s">
        <v>7</v>
      </c>
      <c r="B124" s="9">
        <v>44372.436499999996</v>
      </c>
      <c r="C124" s="7">
        <v>0</v>
      </c>
    </row>
    <row r="125" spans="1:3" x14ac:dyDescent="0.25">
      <c r="A125" s="3" t="s">
        <v>8</v>
      </c>
      <c r="B125" s="6">
        <v>7904.57125</v>
      </c>
      <c r="C125" s="6">
        <v>0</v>
      </c>
    </row>
    <row r="126" spans="1:3" x14ac:dyDescent="0.25">
      <c r="A126" s="3" t="s">
        <v>9</v>
      </c>
      <c r="B126" s="6">
        <v>9294.6737499999999</v>
      </c>
      <c r="C126" s="6">
        <v>0</v>
      </c>
    </row>
    <row r="127" spans="1:3" x14ac:dyDescent="0.25">
      <c r="A127" s="3" t="s">
        <v>10</v>
      </c>
      <c r="B127" s="6">
        <v>2678.2390725956288</v>
      </c>
      <c r="C127" s="6">
        <v>0</v>
      </c>
    </row>
    <row r="128" spans="1:3" x14ac:dyDescent="0.25">
      <c r="A128" s="3" t="s">
        <v>11</v>
      </c>
      <c r="B128" s="6">
        <v>612.77531108743165</v>
      </c>
      <c r="C128" s="6">
        <v>0</v>
      </c>
    </row>
    <row r="129" spans="1:3" x14ac:dyDescent="0.25">
      <c r="A129" s="3" t="s">
        <v>12</v>
      </c>
      <c r="B129" s="6">
        <v>42.321803609289617</v>
      </c>
      <c r="C129" s="6">
        <v>0</v>
      </c>
    </row>
    <row r="130" spans="1:3" x14ac:dyDescent="0.25">
      <c r="A130" s="3" t="s">
        <v>13</v>
      </c>
      <c r="B130" s="6">
        <v>8830.25</v>
      </c>
      <c r="C130" s="6">
        <v>0</v>
      </c>
    </row>
    <row r="131" spans="1:3" x14ac:dyDescent="0.25">
      <c r="A131" s="3" t="s">
        <v>14</v>
      </c>
      <c r="B131" s="9">
        <v>0</v>
      </c>
      <c r="C131" s="7">
        <v>0</v>
      </c>
    </row>
    <row r="132" spans="1:3" x14ac:dyDescent="0.25">
      <c r="A132" s="3" t="s">
        <v>15</v>
      </c>
      <c r="B132" s="8">
        <f>B121+B131</f>
        <v>73735.267687292348</v>
      </c>
      <c r="C132" s="8">
        <f>SUM(C123:C131)</f>
        <v>0</v>
      </c>
    </row>
    <row r="134" spans="1:3" ht="15.75" x14ac:dyDescent="0.25">
      <c r="A134" s="11" t="s">
        <v>26</v>
      </c>
      <c r="B134" s="11"/>
      <c r="C134" s="11"/>
    </row>
    <row r="135" spans="1:3" x14ac:dyDescent="0.25">
      <c r="A135" s="2"/>
      <c r="B135" s="2"/>
      <c r="C135" s="2"/>
    </row>
    <row r="136" spans="1:3" ht="25.5" x14ac:dyDescent="0.25">
      <c r="A136" s="3" t="s">
        <v>2</v>
      </c>
      <c r="B136" s="4" t="s">
        <v>3</v>
      </c>
      <c r="C136" s="5" t="s">
        <v>4</v>
      </c>
    </row>
    <row r="137" spans="1:3" x14ac:dyDescent="0.25">
      <c r="A137" s="3" t="s">
        <v>5</v>
      </c>
      <c r="B137" s="8">
        <f>SUM(B138:B146)</f>
        <v>114747.22362962831</v>
      </c>
      <c r="C137" s="8">
        <f>C139+C140+C141+C142+C143+C144+C145+C146</f>
        <v>0</v>
      </c>
    </row>
    <row r="138" spans="1:3" x14ac:dyDescent="0.25">
      <c r="A138" s="3" t="s">
        <v>32</v>
      </c>
      <c r="B138" s="9">
        <v>0</v>
      </c>
      <c r="C138" s="6">
        <v>0</v>
      </c>
    </row>
    <row r="139" spans="1:3" x14ac:dyDescent="0.25">
      <c r="A139" s="3" t="s">
        <v>6</v>
      </c>
      <c r="B139" s="9">
        <v>0</v>
      </c>
      <c r="C139" s="6">
        <v>0</v>
      </c>
    </row>
    <row r="140" spans="1:3" x14ac:dyDescent="0.25">
      <c r="A140" s="3" t="s">
        <v>7</v>
      </c>
      <c r="B140" s="9">
        <v>54431.882750000004</v>
      </c>
      <c r="C140" s="7">
        <v>0</v>
      </c>
    </row>
    <row r="141" spans="1:3" x14ac:dyDescent="0.25">
      <c r="A141" s="3" t="s">
        <v>8</v>
      </c>
      <c r="B141" s="6">
        <v>13383.500416666664</v>
      </c>
      <c r="C141" s="6">
        <v>0</v>
      </c>
    </row>
    <row r="142" spans="1:3" x14ac:dyDescent="0.25">
      <c r="A142" s="3" t="s">
        <v>9</v>
      </c>
      <c r="B142" s="6">
        <v>12324.694749999999</v>
      </c>
      <c r="C142" s="6">
        <v>0</v>
      </c>
    </row>
    <row r="143" spans="1:3" x14ac:dyDescent="0.25">
      <c r="A143" s="3" t="s">
        <v>10</v>
      </c>
      <c r="B143" s="6">
        <v>4232.7600057377049</v>
      </c>
      <c r="C143" s="6">
        <v>0</v>
      </c>
    </row>
    <row r="144" spans="1:3" x14ac:dyDescent="0.25">
      <c r="A144" s="3" t="s">
        <v>11</v>
      </c>
      <c r="B144" s="6">
        <v>1251.1877769453554</v>
      </c>
      <c r="C144" s="6">
        <v>0</v>
      </c>
    </row>
    <row r="145" spans="1:3" x14ac:dyDescent="0.25">
      <c r="A145" s="3" t="s">
        <v>12</v>
      </c>
      <c r="B145" s="6">
        <v>129.92535163661199</v>
      </c>
      <c r="C145" s="6">
        <v>0</v>
      </c>
    </row>
    <row r="146" spans="1:3" x14ac:dyDescent="0.25">
      <c r="A146" s="3" t="s">
        <v>13</v>
      </c>
      <c r="B146" s="6">
        <v>28993.272578641969</v>
      </c>
      <c r="C146" s="6">
        <v>0</v>
      </c>
    </row>
    <row r="147" spans="1:3" x14ac:dyDescent="0.25">
      <c r="A147" s="3" t="s">
        <v>14</v>
      </c>
      <c r="B147" s="9">
        <v>0</v>
      </c>
      <c r="C147" s="7">
        <v>0</v>
      </c>
    </row>
    <row r="148" spans="1:3" x14ac:dyDescent="0.25">
      <c r="A148" s="3" t="s">
        <v>15</v>
      </c>
      <c r="B148" s="8">
        <f>B137+B147</f>
        <v>114747.22362962831</v>
      </c>
      <c r="C148" s="8">
        <f>SUM(C139:C147)</f>
        <v>0</v>
      </c>
    </row>
    <row r="150" spans="1:3" ht="15.75" x14ac:dyDescent="0.25">
      <c r="A150" s="11" t="s">
        <v>27</v>
      </c>
      <c r="B150" s="11"/>
      <c r="C150" s="11"/>
    </row>
    <row r="151" spans="1:3" x14ac:dyDescent="0.25">
      <c r="A151" s="2"/>
      <c r="B151" s="2"/>
      <c r="C151" s="2"/>
    </row>
    <row r="152" spans="1:3" ht="25.5" x14ac:dyDescent="0.25">
      <c r="A152" s="3" t="s">
        <v>2</v>
      </c>
      <c r="B152" s="4" t="s">
        <v>3</v>
      </c>
      <c r="C152" s="5" t="s">
        <v>4</v>
      </c>
    </row>
    <row r="153" spans="1:3" x14ac:dyDescent="0.25">
      <c r="A153" s="3" t="s">
        <v>5</v>
      </c>
      <c r="B153" s="8">
        <f>SUM(B154:B162)</f>
        <v>181975.30334154269</v>
      </c>
      <c r="C153" s="8">
        <f>C155+C156+C157+C158+C159+C160+C161+C162</f>
        <v>0</v>
      </c>
    </row>
    <row r="154" spans="1:3" x14ac:dyDescent="0.25">
      <c r="A154" s="3" t="s">
        <v>32</v>
      </c>
      <c r="B154" s="9">
        <v>0</v>
      </c>
      <c r="C154" s="6">
        <v>0</v>
      </c>
    </row>
    <row r="155" spans="1:3" x14ac:dyDescent="0.25">
      <c r="A155" s="3" t="s">
        <v>6</v>
      </c>
      <c r="B155" s="9">
        <v>0</v>
      </c>
      <c r="C155" s="6">
        <v>0</v>
      </c>
    </row>
    <row r="156" spans="1:3" x14ac:dyDescent="0.25">
      <c r="A156" s="3" t="s">
        <v>7</v>
      </c>
      <c r="B156" s="9">
        <v>75499.390249999997</v>
      </c>
      <c r="C156" s="7">
        <v>0</v>
      </c>
    </row>
    <row r="157" spans="1:3" x14ac:dyDescent="0.25">
      <c r="A157" s="3" t="s">
        <v>8</v>
      </c>
      <c r="B157" s="6">
        <v>20929.499416666666</v>
      </c>
      <c r="C157" s="6">
        <v>0</v>
      </c>
    </row>
    <row r="158" spans="1:3" x14ac:dyDescent="0.25">
      <c r="A158" s="3" t="s">
        <v>9</v>
      </c>
      <c r="B158" s="6">
        <v>23161.4195</v>
      </c>
      <c r="C158" s="6">
        <v>0</v>
      </c>
    </row>
    <row r="159" spans="1:3" x14ac:dyDescent="0.25">
      <c r="A159" s="3" t="s">
        <v>10</v>
      </c>
      <c r="B159" s="6">
        <v>10053.950157743167</v>
      </c>
      <c r="C159" s="6">
        <v>0</v>
      </c>
    </row>
    <row r="160" spans="1:3" x14ac:dyDescent="0.25">
      <c r="A160" s="3" t="s">
        <v>11</v>
      </c>
      <c r="B160" s="6">
        <v>5498.4614962923497</v>
      </c>
      <c r="C160" s="6">
        <v>0</v>
      </c>
    </row>
    <row r="161" spans="1:3" x14ac:dyDescent="0.25">
      <c r="A161" s="3" t="s">
        <v>12</v>
      </c>
      <c r="B161" s="6">
        <v>957.25880126775894</v>
      </c>
      <c r="C161" s="6">
        <v>0</v>
      </c>
    </row>
    <row r="162" spans="1:3" x14ac:dyDescent="0.25">
      <c r="A162" s="3" t="s">
        <v>13</v>
      </c>
      <c r="B162" s="6">
        <v>45875.323719572742</v>
      </c>
      <c r="C162" s="6">
        <v>0</v>
      </c>
    </row>
    <row r="163" spans="1:3" x14ac:dyDescent="0.25">
      <c r="A163" s="3" t="s">
        <v>14</v>
      </c>
      <c r="B163" s="9">
        <v>0</v>
      </c>
      <c r="C163" s="7">
        <v>0</v>
      </c>
    </row>
    <row r="164" spans="1:3" x14ac:dyDescent="0.25">
      <c r="A164" s="3" t="s">
        <v>15</v>
      </c>
      <c r="B164" s="8">
        <f>B153+B163</f>
        <v>181975.30334154269</v>
      </c>
      <c r="C164" s="8">
        <f>SUM(C155:C163)</f>
        <v>0</v>
      </c>
    </row>
    <row r="166" spans="1:3" ht="15.75" x14ac:dyDescent="0.25">
      <c r="A166" s="11" t="s">
        <v>28</v>
      </c>
      <c r="B166" s="11"/>
      <c r="C166" s="11"/>
    </row>
    <row r="167" spans="1:3" x14ac:dyDescent="0.25">
      <c r="A167" s="2"/>
      <c r="B167" s="2"/>
      <c r="C167" s="2"/>
    </row>
    <row r="168" spans="1:3" ht="25.5" x14ac:dyDescent="0.25">
      <c r="A168" s="3" t="s">
        <v>2</v>
      </c>
      <c r="B168" s="4" t="s">
        <v>3</v>
      </c>
      <c r="C168" s="5" t="s">
        <v>4</v>
      </c>
    </row>
    <row r="169" spans="1:3" x14ac:dyDescent="0.25">
      <c r="A169" s="3" t="s">
        <v>5</v>
      </c>
      <c r="B169" s="8">
        <f>SUM(B170:B178)</f>
        <v>243089.67860187046</v>
      </c>
      <c r="C169" s="8">
        <f>C171+C172+C173+C174+C175+C176+C177+C178</f>
        <v>0</v>
      </c>
    </row>
    <row r="170" spans="1:3" x14ac:dyDescent="0.25">
      <c r="A170" s="3" t="s">
        <v>32</v>
      </c>
      <c r="B170" s="9">
        <v>0</v>
      </c>
      <c r="C170" s="6">
        <v>0</v>
      </c>
    </row>
    <row r="171" spans="1:3" x14ac:dyDescent="0.25">
      <c r="A171" s="3" t="s">
        <v>6</v>
      </c>
      <c r="B171" s="9">
        <v>0</v>
      </c>
      <c r="C171" s="6">
        <v>0</v>
      </c>
    </row>
    <row r="172" spans="1:3" x14ac:dyDescent="0.25">
      <c r="A172" s="3" t="s">
        <v>7</v>
      </c>
      <c r="B172" s="9">
        <v>93760.940499999997</v>
      </c>
      <c r="C172" s="7">
        <v>0</v>
      </c>
    </row>
    <row r="173" spans="1:3" x14ac:dyDescent="0.25">
      <c r="A173" s="3" t="s">
        <v>8</v>
      </c>
      <c r="B173" s="6">
        <v>25110.068083333335</v>
      </c>
      <c r="C173" s="6">
        <v>0</v>
      </c>
    </row>
    <row r="174" spans="1:3" x14ac:dyDescent="0.25">
      <c r="A174" s="3" t="s">
        <v>9</v>
      </c>
      <c r="B174" s="6">
        <v>30968.173499999997</v>
      </c>
      <c r="C174" s="6">
        <v>0</v>
      </c>
    </row>
    <row r="175" spans="1:3" x14ac:dyDescent="0.25">
      <c r="A175" s="3" t="s">
        <v>10</v>
      </c>
      <c r="B175" s="6">
        <v>13795.221435409838</v>
      </c>
      <c r="C175" s="6">
        <v>0</v>
      </c>
    </row>
    <row r="176" spans="1:3" x14ac:dyDescent="0.25">
      <c r="A176" s="3" t="s">
        <v>11</v>
      </c>
      <c r="B176" s="6">
        <v>9379.7362501639345</v>
      </c>
      <c r="C176" s="6">
        <v>0</v>
      </c>
    </row>
    <row r="177" spans="1:3" x14ac:dyDescent="0.25">
      <c r="A177" s="3" t="s">
        <v>12</v>
      </c>
      <c r="B177" s="6">
        <v>1860.2250561994533</v>
      </c>
      <c r="C177" s="6">
        <v>0</v>
      </c>
    </row>
    <row r="178" spans="1:3" x14ac:dyDescent="0.25">
      <c r="A178" s="3" t="s">
        <v>13</v>
      </c>
      <c r="B178" s="6">
        <v>68215.313776763942</v>
      </c>
      <c r="C178" s="6">
        <v>0</v>
      </c>
    </row>
    <row r="179" spans="1:3" x14ac:dyDescent="0.25">
      <c r="A179" s="3" t="s">
        <v>14</v>
      </c>
      <c r="B179" s="9">
        <v>0</v>
      </c>
      <c r="C179" s="7">
        <v>0</v>
      </c>
    </row>
    <row r="180" spans="1:3" x14ac:dyDescent="0.25">
      <c r="A180" s="3" t="s">
        <v>15</v>
      </c>
      <c r="B180" s="8">
        <f>B169+B179</f>
        <v>243089.67860187046</v>
      </c>
      <c r="C180" s="8">
        <f>SUM(C171:C179)</f>
        <v>0</v>
      </c>
    </row>
    <row r="182" spans="1:3" ht="15.75" x14ac:dyDescent="0.25">
      <c r="A182" s="11" t="s">
        <v>29</v>
      </c>
      <c r="B182" s="11"/>
      <c r="C182" s="11"/>
    </row>
    <row r="183" spans="1:3" x14ac:dyDescent="0.25">
      <c r="A183" s="2"/>
      <c r="B183" s="2"/>
      <c r="C183" s="2"/>
    </row>
    <row r="184" spans="1:3" ht="25.5" x14ac:dyDescent="0.25">
      <c r="A184" s="3" t="s">
        <v>2</v>
      </c>
      <c r="B184" s="4" t="s">
        <v>3</v>
      </c>
      <c r="C184" s="5" t="s">
        <v>4</v>
      </c>
    </row>
    <row r="185" spans="1:3" x14ac:dyDescent="0.25">
      <c r="A185" s="3" t="s">
        <v>5</v>
      </c>
      <c r="B185" s="8">
        <f>SUM(B186:B194)</f>
        <v>313216.96055058157</v>
      </c>
      <c r="C185" s="8">
        <f>C187+C188+C189+C190+C191+C192+C193+C194</f>
        <v>0</v>
      </c>
    </row>
    <row r="186" spans="1:3" x14ac:dyDescent="0.25">
      <c r="A186" s="3" t="s">
        <v>32</v>
      </c>
      <c r="B186" s="9">
        <v>0</v>
      </c>
      <c r="C186" s="6">
        <v>0</v>
      </c>
    </row>
    <row r="187" spans="1:3" x14ac:dyDescent="0.25">
      <c r="A187" s="3" t="s">
        <v>6</v>
      </c>
      <c r="B187" s="9">
        <v>0</v>
      </c>
      <c r="C187" s="6">
        <v>0</v>
      </c>
    </row>
    <row r="188" spans="1:3" x14ac:dyDescent="0.25">
      <c r="A188" s="3" t="s">
        <v>7</v>
      </c>
      <c r="B188" s="9">
        <v>123853.3075</v>
      </c>
      <c r="C188" s="7">
        <v>0</v>
      </c>
    </row>
    <row r="189" spans="1:3" x14ac:dyDescent="0.25">
      <c r="A189" s="3" t="s">
        <v>8</v>
      </c>
      <c r="B189" s="6">
        <v>31000.034</v>
      </c>
      <c r="C189" s="6">
        <v>0</v>
      </c>
    </row>
    <row r="190" spans="1:3" x14ac:dyDescent="0.25">
      <c r="A190" s="3" t="s">
        <v>9</v>
      </c>
      <c r="B190" s="6">
        <v>33837.723250000003</v>
      </c>
      <c r="C190" s="6">
        <v>0</v>
      </c>
    </row>
    <row r="191" spans="1:3" x14ac:dyDescent="0.25">
      <c r="A191" s="3" t="s">
        <v>10</v>
      </c>
      <c r="B191" s="6">
        <v>19135.155624923496</v>
      </c>
      <c r="C191" s="6">
        <v>0</v>
      </c>
    </row>
    <row r="192" spans="1:3" x14ac:dyDescent="0.25">
      <c r="A192" s="3" t="s">
        <v>11</v>
      </c>
      <c r="B192" s="6">
        <v>13249.870989185783</v>
      </c>
      <c r="C192" s="6">
        <v>0</v>
      </c>
    </row>
    <row r="193" spans="1:3" x14ac:dyDescent="0.25">
      <c r="A193" s="3" t="s">
        <v>12</v>
      </c>
      <c r="B193" s="6">
        <v>3632.3217461366157</v>
      </c>
      <c r="C193" s="6">
        <v>0</v>
      </c>
    </row>
    <row r="194" spans="1:3" x14ac:dyDescent="0.25">
      <c r="A194" s="3" t="s">
        <v>13</v>
      </c>
      <c r="B194" s="6">
        <v>88508.547440335708</v>
      </c>
      <c r="C194" s="6">
        <v>0</v>
      </c>
    </row>
    <row r="195" spans="1:3" x14ac:dyDescent="0.25">
      <c r="A195" s="3" t="s">
        <v>14</v>
      </c>
      <c r="B195" s="9">
        <v>0</v>
      </c>
      <c r="C195" s="7">
        <v>0</v>
      </c>
    </row>
    <row r="196" spans="1:3" x14ac:dyDescent="0.25">
      <c r="A196" s="3" t="s">
        <v>15</v>
      </c>
      <c r="B196" s="8">
        <f>B185+B195</f>
        <v>313216.96055058157</v>
      </c>
      <c r="C196" s="8">
        <f>SUM(C187:C195)</f>
        <v>0</v>
      </c>
    </row>
    <row r="198" spans="1:3" ht="15.75" x14ac:dyDescent="0.25">
      <c r="A198" s="11" t="s">
        <v>30</v>
      </c>
      <c r="B198" s="11"/>
      <c r="C198" s="11"/>
    </row>
    <row r="199" spans="1:3" x14ac:dyDescent="0.25">
      <c r="A199" s="2"/>
      <c r="B199" s="2"/>
      <c r="C199" s="2"/>
    </row>
    <row r="200" spans="1:3" ht="25.5" x14ac:dyDescent="0.25">
      <c r="A200" s="3" t="s">
        <v>2</v>
      </c>
      <c r="B200" s="4" t="s">
        <v>3</v>
      </c>
      <c r="C200" s="5" t="s">
        <v>4</v>
      </c>
    </row>
    <row r="201" spans="1:3" x14ac:dyDescent="0.25">
      <c r="A201" s="3" t="s">
        <v>5</v>
      </c>
      <c r="B201" s="8">
        <f>SUM(B202:B210)</f>
        <v>2183756.8602064475</v>
      </c>
      <c r="C201" s="8">
        <f>C203+C204+C205+C206+C207+C208+C209+C210</f>
        <v>0</v>
      </c>
    </row>
    <row r="202" spans="1:3" x14ac:dyDescent="0.25">
      <c r="A202" s="3" t="s">
        <v>32</v>
      </c>
      <c r="B202" s="9">
        <v>0</v>
      </c>
      <c r="C202" s="6">
        <v>0</v>
      </c>
    </row>
    <row r="203" spans="1:3" x14ac:dyDescent="0.25">
      <c r="A203" s="3" t="s">
        <v>6</v>
      </c>
      <c r="B203" s="9">
        <v>0</v>
      </c>
      <c r="C203" s="6">
        <v>0</v>
      </c>
    </row>
    <row r="204" spans="1:3" x14ac:dyDescent="0.25">
      <c r="A204" s="3" t="s">
        <v>7</v>
      </c>
      <c r="B204" s="9">
        <v>919609.85799999989</v>
      </c>
      <c r="C204" s="7">
        <v>0</v>
      </c>
    </row>
    <row r="205" spans="1:3" x14ac:dyDescent="0.25">
      <c r="A205" s="3" t="s">
        <v>8</v>
      </c>
      <c r="B205" s="6">
        <v>233060.14808333333</v>
      </c>
      <c r="C205" s="6">
        <v>0</v>
      </c>
    </row>
    <row r="206" spans="1:3" x14ac:dyDescent="0.25">
      <c r="A206" s="3" t="s">
        <v>9</v>
      </c>
      <c r="B206" s="6">
        <v>262950.07324999996</v>
      </c>
      <c r="C206" s="6">
        <v>0</v>
      </c>
    </row>
    <row r="207" spans="1:3" x14ac:dyDescent="0.25">
      <c r="A207" s="3" t="s">
        <v>10</v>
      </c>
      <c r="B207" s="6">
        <v>116410.95842162841</v>
      </c>
      <c r="C207" s="6">
        <v>0</v>
      </c>
    </row>
    <row r="208" spans="1:3" x14ac:dyDescent="0.25">
      <c r="A208" s="3" t="s">
        <v>11</v>
      </c>
      <c r="B208" s="6">
        <v>74939.313497893439</v>
      </c>
      <c r="C208" s="6">
        <v>0</v>
      </c>
    </row>
    <row r="209" spans="1:3" x14ac:dyDescent="0.25">
      <c r="A209" s="3" t="s">
        <v>12</v>
      </c>
      <c r="B209" s="6">
        <v>16310.395533251369</v>
      </c>
      <c r="C209" s="6">
        <v>0</v>
      </c>
    </row>
    <row r="210" spans="1:3" x14ac:dyDescent="0.25">
      <c r="A210" s="3" t="s">
        <v>13</v>
      </c>
      <c r="B210" s="6">
        <v>560476.1134203414</v>
      </c>
      <c r="C210" s="6">
        <v>0</v>
      </c>
    </row>
    <row r="211" spans="1:3" x14ac:dyDescent="0.25">
      <c r="A211" s="3" t="s">
        <v>14</v>
      </c>
      <c r="B211" s="9">
        <v>0</v>
      </c>
      <c r="C211" s="7">
        <v>0</v>
      </c>
    </row>
    <row r="212" spans="1:3" x14ac:dyDescent="0.25">
      <c r="A212" s="3" t="s">
        <v>15</v>
      </c>
      <c r="B212" s="8">
        <f>B201+B211</f>
        <v>2183756.8602064475</v>
      </c>
      <c r="C212" s="8">
        <f>SUM(C203:C211)</f>
        <v>0</v>
      </c>
    </row>
  </sheetData>
  <mergeCells count="14">
    <mergeCell ref="A198:C198"/>
    <mergeCell ref="A5:C5"/>
    <mergeCell ref="A6:C6"/>
    <mergeCell ref="A22:C22"/>
    <mergeCell ref="A38:C38"/>
    <mergeCell ref="A54:C54"/>
    <mergeCell ref="A150:C150"/>
    <mergeCell ref="A166:C166"/>
    <mergeCell ref="A182:C182"/>
    <mergeCell ref="A70:C70"/>
    <mergeCell ref="A86:C86"/>
    <mergeCell ref="A102:C102"/>
    <mergeCell ref="A118:C118"/>
    <mergeCell ref="A134:C1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Арсентьев Сергей Валерьевич</cp:lastModifiedBy>
  <dcterms:created xsi:type="dcterms:W3CDTF">2019-03-13T11:30:50Z</dcterms:created>
  <dcterms:modified xsi:type="dcterms:W3CDTF">2023-11-28T07:55:05Z</dcterms:modified>
</cp:coreProperties>
</file>