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10995"/>
  </bookViews>
  <sheets>
    <sheet name="П1 тарифы" sheetId="5" r:id="rId1"/>
    <sheet name="П2 фхд" sheetId="6" r:id="rId2"/>
  </sheets>
  <definedNames>
    <definedName name="_xlnm.Print_Area" localSheetId="1">'П2 фхд'!$A$1:$CB$27</definedName>
  </definedNames>
  <calcPr calcId="125725"/>
</workbook>
</file>

<file path=xl/calcChain.xml><?xml version="1.0" encoding="utf-8"?>
<calcChain xmlns="http://schemas.openxmlformats.org/spreadsheetml/2006/main">
  <c r="BN20" i="6"/>
  <c r="BN23"/>
  <c r="BN18"/>
</calcChain>
</file>

<file path=xl/sharedStrings.xml><?xml version="1.0" encoding="utf-8"?>
<sst xmlns="http://schemas.openxmlformats.org/spreadsheetml/2006/main" count="133" uniqueCount="83">
  <si>
    <t>Приложение 1</t>
  </si>
  <si>
    <t>к приказу ФСТ России</t>
  </si>
  <si>
    <t>№ № пунктов</t>
  </si>
  <si>
    <t>3</t>
  </si>
  <si>
    <t>4</t>
  </si>
  <si>
    <t>5</t>
  </si>
  <si>
    <t>6</t>
  </si>
  <si>
    <t>Наименование показателя</t>
  </si>
  <si>
    <t>Примечание:</t>
  </si>
  <si>
    <t>Всего</t>
  </si>
  <si>
    <t>2</t>
  </si>
  <si>
    <t>10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</si>
  <si>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</si>
  <si>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</si>
  <si>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</si>
  <si>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</si>
  <si>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</si>
  <si>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</si>
  <si>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</si>
  <si>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</si>
  <si>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</si>
  <si>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</si>
  <si>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Заработная плата с отчислениями</t>
  </si>
  <si>
    <t>Амортизация</t>
  </si>
  <si>
    <t>Диагностика</t>
  </si>
  <si>
    <t>Прочие расходы</t>
  </si>
  <si>
    <t>12</t>
  </si>
  <si>
    <t>13</t>
  </si>
  <si>
    <t>Дата ввода в действие</t>
  </si>
  <si>
    <t>Размерность тарифа (ставки тарифа)</t>
  </si>
  <si>
    <t xml:space="preserve"> по транспортировке газа по трубопроводам</t>
  </si>
  <si>
    <t>Арендная плата</t>
  </si>
  <si>
    <t>в сфере оказания услуг по транспортировке газа по газораспределительным сетям</t>
  </si>
  <si>
    <t>Приложение 2б</t>
  </si>
  <si>
    <t>Ед. изм.</t>
  </si>
  <si>
    <r>
      <t>тыс. м</t>
    </r>
    <r>
      <rPr>
        <vertAlign val="superscript"/>
        <sz val="10"/>
        <rFont val="Times New Roman"/>
        <family val="1"/>
        <charset val="204"/>
      </rPr>
      <t>3</t>
    </r>
  </si>
  <si>
    <t>ед.</t>
  </si>
  <si>
    <t>Материальные расходы</t>
  </si>
  <si>
    <t>от "31" января 2011 г. № 36-э</t>
  </si>
  <si>
    <r>
      <t>руб./1000 м</t>
    </r>
    <r>
      <rPr>
        <b/>
        <vertAlign val="superscript"/>
        <sz val="10"/>
        <rFont val="Times New Roman"/>
        <family val="1"/>
        <charset val="204"/>
      </rPr>
      <t>3</t>
    </r>
  </si>
  <si>
    <t xml:space="preserve">   свыше 500</t>
  </si>
  <si>
    <t xml:space="preserve">   от 100 до 500 включительно</t>
  </si>
  <si>
    <t xml:space="preserve">   от 10 до 100 включительно</t>
  </si>
  <si>
    <t xml:space="preserve">   от 1 до 10 включительно</t>
  </si>
  <si>
    <t xml:space="preserve">   от 0,1 до 1 включительно</t>
  </si>
  <si>
    <t xml:space="preserve">   от 0,01 до 0,1 включительно</t>
  </si>
  <si>
    <t xml:space="preserve">   до 0,01 включительно</t>
  </si>
  <si>
    <t xml:space="preserve">   население</t>
  </si>
  <si>
    <r>
      <t>руб./1000 м</t>
    </r>
    <r>
      <rPr>
        <vertAlign val="superscript"/>
        <sz val="10"/>
        <rFont val="Times New Roman"/>
        <family val="1"/>
        <charset val="204"/>
      </rPr>
      <t>3</t>
    </r>
  </si>
  <si>
    <t>от 31 января 2011 г. № 36-э</t>
  </si>
  <si>
    <t>Информация об основных показателях финансово-хозяйственной деятельности</t>
  </si>
  <si>
    <t>год</t>
  </si>
  <si>
    <t>№№</t>
  </si>
  <si>
    <t>пунктов</t>
  </si>
  <si>
    <t>Выручка от оказания регулируемых услуг</t>
  </si>
  <si>
    <t>тыс. руб.</t>
  </si>
  <si>
    <t>Себестоимость оказания услуг</t>
  </si>
  <si>
    <t>–«–</t>
  </si>
  <si>
    <t>Капитальный ремонт</t>
  </si>
  <si>
    <t>Численность  персонала, занятого в регулируемом виде деятельности</t>
  </si>
  <si>
    <t>км</t>
  </si>
  <si>
    <t>ОАО "Чувашсетьгаз"</t>
  </si>
  <si>
    <t>на 20</t>
  </si>
  <si>
    <t>Количество газораспределительных пунктов</t>
  </si>
  <si>
    <t>Наименование тарифа (ставки тарифа)</t>
  </si>
  <si>
    <t>Размер тарифа (ставки тарифа)</t>
  </si>
  <si>
    <t>14</t>
  </si>
  <si>
    <t>15</t>
  </si>
  <si>
    <t>16</t>
  </si>
  <si>
    <t>17</t>
  </si>
  <si>
    <t>18</t>
  </si>
  <si>
    <t>Приказ ФСТ России [1]</t>
  </si>
  <si>
    <t>Информация о тарифах на услуги ОАО "Чувашсетьгаз"</t>
  </si>
  <si>
    <r>
      <t xml:space="preserve">   2.1. В т.ч. для ранее числившихся в группе с объёмом потребления газа свыше 100 млн. м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</si>
  <si>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   2.2. В т.ч. для ранее числившихся в группе с объёмом потребления газа от 10 до 100 млн. м</t>
    </r>
    <r>
      <rPr>
        <vertAlign val="superscript"/>
        <sz val="10"/>
        <rFont val="Times New Roman"/>
        <family val="1"/>
        <charset val="204"/>
      </rPr>
      <t xml:space="preserve">3 </t>
    </r>
    <r>
      <rPr>
        <sz val="10"/>
        <rFont val="Times New Roman"/>
        <family val="1"/>
        <charset val="204"/>
      </rPr>
      <t>включительно</t>
    </r>
  </si>
  <si>
    <r>
      <t>Тарифы на услуги по транспортировке газа по газораспределительным сетям по группам потребителей с объёмом потребления газа (млн.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/год), без НДС</t>
    </r>
  </si>
  <si>
    <t xml:space="preserve">   1. Для конечных потребителей (объемов газа), на которых изменение подходов к отнесению с 1 января 2009 года по группам (переход на отнесение конечных потребителей исходя из объёмов потребления газа отдельно по точкам подключения сетей конечного потребителя к газораспределительным сетям) не сказалось</t>
  </si>
  <si>
    <t xml:space="preserve">   2. Для конечных потребителей (объёмов газа), отнесенных к другой группе в связи с изменением с 1 января 2009 года подходов к отнесению (переходом на отнесение конечных потребителей исходя из объёмов потребления газа отдельно по точкам подключения сетей конечного потребителя к газораспределительным сетям)</t>
  </si>
  <si>
    <t>Объём транспортировки газа</t>
  </si>
  <si>
    <t>Протяжённость трубопроводов</t>
  </si>
  <si>
    <t xml:space="preserve">"Российская газета",          № 287, 21.12.2011
</t>
  </si>
  <si>
    <t>[1] указывается источник официального опубликования решения регулирующего органа об установлении тарифов. Тарифы утверждены приказом Федеральной службы по тарифам от 24.11.2011 № 297-э/11 «Об утверждении тарифов на услуги по транспортировке газа по газораспределительным сетям ОАО "Чувашсетьгаз" и размера платы за снабженческо-сбытовые услуги, оказываемые конечным потребителям газа ООО "Газпром межрегионгаз Чебоксары" на территории Чувашской Республики» (зарегистрировано в Минюсте РФ 13.12.2011 № 22600)</t>
  </si>
  <si>
    <t>01.07.2012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</si>
</sst>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84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49" fontId="1" fillId="0" borderId="0" xfId="0" applyNumberFormat="1" applyFont="1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1" fillId="0" borderId="5" xfId="1" applyNumberFormat="1" applyFont="1" applyFill="1" applyBorder="1" applyAlignment="1" applyProtection="1">
      <alignment horizontal="center" vertical="center" wrapText="1"/>
    </xf>
    <xf numFmtId="0" fontId="1" fillId="0" borderId="4" xfId="1" applyNumberFormat="1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49" fontId="1" fillId="0" borderId="6" xfId="1" applyNumberFormat="1" applyFont="1" applyFill="1" applyBorder="1" applyAlignment="1" applyProtection="1">
      <alignment horizontal="center" vertical="center" wrapText="1"/>
    </xf>
    <xf numFmtId="49" fontId="1" fillId="0" borderId="4" xfId="1" applyNumberFormat="1" applyFont="1" applyFill="1" applyBorder="1" applyAlignment="1" applyProtection="1">
      <alignment horizontal="center" vertical="center" wrapText="1"/>
    </xf>
    <xf numFmtId="49" fontId="1" fillId="0" borderId="3" xfId="1" applyNumberFormat="1" applyFont="1" applyFill="1" applyBorder="1" applyAlignment="1" applyProtection="1">
      <alignment horizontal="center" vertical="center" wrapText="1"/>
    </xf>
    <xf numFmtId="0" fontId="1" fillId="0" borderId="6" xfId="1" applyNumberFormat="1" applyFont="1" applyFill="1" applyBorder="1" applyAlignment="1" applyProtection="1">
      <alignment vertical="center" wrapText="1"/>
    </xf>
    <xf numFmtId="2" fontId="1" fillId="0" borderId="6" xfId="1" applyNumberFormat="1" applyFont="1" applyFill="1" applyBorder="1" applyAlignment="1" applyProtection="1">
      <alignment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</xf>
    <xf numFmtId="2" fontId="1" fillId="0" borderId="1" xfId="1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3" xfId="1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Alignment="1">
      <alignment vertical="center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1" fillId="0" borderId="1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12" xfId="1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49" fontId="1" fillId="0" borderId="11" xfId="1" applyNumberFormat="1" applyFont="1" applyFill="1" applyBorder="1" applyAlignment="1" applyProtection="1">
      <alignment horizontal="center" vertical="center" wrapText="1"/>
    </xf>
    <xf numFmtId="49" fontId="1" fillId="0" borderId="17" xfId="1" applyNumberFormat="1" applyFont="1" applyFill="1" applyBorder="1" applyAlignment="1" applyProtection="1">
      <alignment horizontal="center" vertical="center" wrapText="1"/>
    </xf>
    <xf numFmtId="0" fontId="1" fillId="0" borderId="10" xfId="1" applyNumberFormat="1" applyFont="1" applyFill="1" applyBorder="1" applyAlignment="1" applyProtection="1">
      <alignment horizontal="center" vertical="center" wrapText="1"/>
    </xf>
    <xf numFmtId="0" fontId="1" fillId="0" borderId="15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4" xfId="1" applyNumberFormat="1" applyFont="1" applyFill="1" applyBorder="1" applyAlignment="1" applyProtection="1">
      <alignment horizontal="center" vertical="center" wrapText="1"/>
    </xf>
    <xf numFmtId="0" fontId="1" fillId="0" borderId="3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2" xfId="1" applyNumberFormat="1" applyFont="1" applyFill="1" applyBorder="1" applyAlignment="1" applyProtection="1">
      <alignment horizontal="center" vertical="center" wrapText="1"/>
    </xf>
    <xf numFmtId="49" fontId="1" fillId="0" borderId="9" xfId="1" applyNumberFormat="1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9" fontId="3" fillId="0" borderId="16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 indent="1"/>
    </xf>
    <xf numFmtId="49" fontId="1" fillId="0" borderId="12" xfId="0" applyNumberFormat="1" applyFont="1" applyBorder="1" applyAlignment="1">
      <alignment horizontal="left" indent="1"/>
    </xf>
    <xf numFmtId="49" fontId="1" fillId="0" borderId="10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49" fontId="1" fillId="0" borderId="12" xfId="0" applyNumberFormat="1" applyFont="1" applyBorder="1" applyAlignment="1">
      <alignment horizontal="left"/>
    </xf>
    <xf numFmtId="49" fontId="1" fillId="0" borderId="14" xfId="0" applyNumberFormat="1" applyFont="1" applyBorder="1" applyAlignment="1">
      <alignment horizontal="left" indent="1"/>
    </xf>
    <xf numFmtId="49" fontId="1" fillId="0" borderId="3" xfId="0" applyNumberFormat="1" applyFont="1" applyBorder="1" applyAlignment="1">
      <alignment horizontal="left" indent="1"/>
    </xf>
    <xf numFmtId="49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</cellXfs>
  <cellStyles count="2">
    <cellStyle name="Обычный" xfId="0" builtinId="0"/>
    <cellStyle name="Обычный_ФАКТ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41"/>
  <sheetViews>
    <sheetView tabSelected="1" topLeftCell="A5" zoomScale="115" zoomScaleNormal="115" workbookViewId="0">
      <selection activeCell="A7" sqref="A7"/>
    </sheetView>
  </sheetViews>
  <sheetFormatPr defaultColWidth="16.28515625" defaultRowHeight="12.75"/>
  <cols>
    <col min="1" max="1" width="50.28515625" style="1" customWidth="1"/>
    <col min="2" max="2" width="9.140625" style="1" customWidth="1"/>
    <col min="3" max="4" width="22.28515625" style="3" customWidth="1"/>
    <col min="5" max="5" width="19.85546875" style="4" customWidth="1"/>
    <col min="6" max="6" width="17.7109375" style="4" customWidth="1"/>
    <col min="7" max="251" width="7.7109375" style="4" customWidth="1"/>
    <col min="252" max="252" width="71" style="4" customWidth="1"/>
    <col min="253" max="253" width="6.28515625" style="4" customWidth="1"/>
    <col min="254" max="254" width="18" style="4" customWidth="1"/>
    <col min="255" max="16384" width="16.28515625" style="4"/>
  </cols>
  <sheetData>
    <row r="1" spans="1:15" ht="15.75" hidden="1">
      <c r="F1" s="2" t="s">
        <v>0</v>
      </c>
    </row>
    <row r="2" spans="1:15" ht="15.75" hidden="1">
      <c r="F2" s="2" t="s">
        <v>1</v>
      </c>
    </row>
    <row r="3" spans="1:15" ht="15.75" hidden="1">
      <c r="F3" s="2" t="s">
        <v>38</v>
      </c>
    </row>
    <row r="4" spans="1:15" ht="27" hidden="1" customHeight="1">
      <c r="F4" s="2"/>
    </row>
    <row r="5" spans="1:15" ht="20.25" customHeight="1">
      <c r="A5" s="34" t="s">
        <v>72</v>
      </c>
      <c r="B5" s="34"/>
      <c r="C5" s="34"/>
      <c r="D5" s="34"/>
      <c r="E5" s="34"/>
      <c r="F5" s="34"/>
      <c r="I5" s="5"/>
    </row>
    <row r="6" spans="1:15" ht="15.75">
      <c r="A6" s="35" t="s">
        <v>30</v>
      </c>
      <c r="B6" s="35"/>
      <c r="C6" s="35"/>
      <c r="D6" s="35"/>
      <c r="E6" s="35"/>
      <c r="F6" s="35"/>
    </row>
    <row r="7" spans="1:15" ht="15.75">
      <c r="A7" s="10"/>
      <c r="B7" s="10"/>
      <c r="C7" s="10"/>
      <c r="D7" s="10"/>
      <c r="E7" s="10"/>
      <c r="F7" s="10"/>
    </row>
    <row r="8" spans="1:15" ht="12.75" customHeight="1">
      <c r="A8" s="36" t="s">
        <v>64</v>
      </c>
      <c r="B8" s="38" t="s">
        <v>2</v>
      </c>
      <c r="C8" s="38" t="s">
        <v>71</v>
      </c>
      <c r="D8" s="36" t="s">
        <v>28</v>
      </c>
      <c r="E8" s="40" t="s">
        <v>29</v>
      </c>
      <c r="F8" s="36" t="s">
        <v>65</v>
      </c>
      <c r="O8" s="5"/>
    </row>
    <row r="9" spans="1:15" s="5" customFormat="1" ht="94.5" customHeight="1">
      <c r="A9" s="37"/>
      <c r="B9" s="39"/>
      <c r="C9" s="39"/>
      <c r="D9" s="37"/>
      <c r="E9" s="41"/>
      <c r="F9" s="37"/>
    </row>
    <row r="10" spans="1:15" s="5" customFormat="1">
      <c r="A10" s="6">
        <v>1</v>
      </c>
      <c r="B10" s="8" t="s">
        <v>10</v>
      </c>
      <c r="C10" s="14" t="s">
        <v>3</v>
      </c>
      <c r="D10" s="7" t="s">
        <v>4</v>
      </c>
      <c r="E10" s="7" t="s">
        <v>5</v>
      </c>
      <c r="F10" s="7" t="s">
        <v>6</v>
      </c>
    </row>
    <row r="11" spans="1:15" s="5" customFormat="1" ht="22.5" customHeight="1">
      <c r="A11" s="43" t="s">
        <v>75</v>
      </c>
      <c r="B11" s="44"/>
      <c r="C11" s="44"/>
      <c r="D11" s="44"/>
      <c r="E11" s="44"/>
      <c r="F11" s="45"/>
    </row>
    <row r="12" spans="1:15" s="5" customFormat="1" ht="37.5" customHeight="1">
      <c r="A12" s="43" t="s">
        <v>76</v>
      </c>
      <c r="B12" s="44"/>
      <c r="C12" s="44"/>
      <c r="D12" s="44"/>
      <c r="E12" s="44"/>
      <c r="F12" s="45"/>
    </row>
    <row r="13" spans="1:15" s="5" customFormat="1" ht="17.25" customHeight="1">
      <c r="A13" s="11" t="s">
        <v>40</v>
      </c>
      <c r="B13" s="12" t="s">
        <v>12</v>
      </c>
      <c r="C13" s="48" t="s">
        <v>80</v>
      </c>
      <c r="D13" s="33" t="s">
        <v>82</v>
      </c>
      <c r="E13" s="50" t="s">
        <v>39</v>
      </c>
      <c r="F13" s="15">
        <v>200.78</v>
      </c>
    </row>
    <row r="14" spans="1:15" s="5" customFormat="1">
      <c r="A14" s="9" t="s">
        <v>41</v>
      </c>
      <c r="B14" s="13" t="s">
        <v>13</v>
      </c>
      <c r="C14" s="49"/>
      <c r="D14" s="33" t="s">
        <v>82</v>
      </c>
      <c r="E14" s="51"/>
      <c r="F14" s="16">
        <v>208.08</v>
      </c>
    </row>
    <row r="15" spans="1:15" ht="12.75" customHeight="1">
      <c r="A15" s="9" t="s">
        <v>42</v>
      </c>
      <c r="B15" s="13" t="s">
        <v>14</v>
      </c>
      <c r="C15" s="49"/>
      <c r="D15" s="33" t="s">
        <v>82</v>
      </c>
      <c r="E15" s="51"/>
      <c r="F15" s="16">
        <v>310.29000000000002</v>
      </c>
    </row>
    <row r="16" spans="1:15">
      <c r="A16" s="9" t="s">
        <v>43</v>
      </c>
      <c r="B16" s="13" t="s">
        <v>15</v>
      </c>
      <c r="C16" s="49"/>
      <c r="D16" s="33" t="s">
        <v>82</v>
      </c>
      <c r="E16" s="51"/>
      <c r="F16" s="16">
        <v>434.41</v>
      </c>
    </row>
    <row r="17" spans="1:6">
      <c r="A17" s="9" t="s">
        <v>44</v>
      </c>
      <c r="B17" s="13" t="s">
        <v>16</v>
      </c>
      <c r="C17" s="49"/>
      <c r="D17" s="33" t="s">
        <v>82</v>
      </c>
      <c r="E17" s="51"/>
      <c r="F17" s="16">
        <v>438.06</v>
      </c>
    </row>
    <row r="18" spans="1:6">
      <c r="A18" s="9" t="s">
        <v>45</v>
      </c>
      <c r="B18" s="13" t="s">
        <v>17</v>
      </c>
      <c r="C18" s="49"/>
      <c r="D18" s="33" t="s">
        <v>82</v>
      </c>
      <c r="E18" s="51"/>
      <c r="F18" s="16">
        <v>438.06</v>
      </c>
    </row>
    <row r="19" spans="1:6">
      <c r="A19" s="9" t="s">
        <v>46</v>
      </c>
      <c r="B19" s="13" t="s">
        <v>18</v>
      </c>
      <c r="C19" s="49"/>
      <c r="D19" s="33" t="s">
        <v>82</v>
      </c>
      <c r="E19" s="51"/>
      <c r="F19" s="16">
        <v>507.42</v>
      </c>
    </row>
    <row r="20" spans="1:6">
      <c r="A20" s="30" t="s">
        <v>47</v>
      </c>
      <c r="B20" s="13" t="s">
        <v>19</v>
      </c>
      <c r="C20" s="49"/>
      <c r="D20" s="33" t="s">
        <v>82</v>
      </c>
      <c r="E20" s="51"/>
      <c r="F20" s="16">
        <v>593.6</v>
      </c>
    </row>
    <row r="21" spans="1:6" s="5" customFormat="1" ht="37.5" customHeight="1">
      <c r="A21" s="43" t="s">
        <v>77</v>
      </c>
      <c r="B21" s="44"/>
      <c r="C21" s="44"/>
      <c r="D21" s="44"/>
      <c r="E21" s="44"/>
      <c r="F21" s="45"/>
    </row>
    <row r="22" spans="1:6" s="5" customFormat="1" ht="20.25" customHeight="1">
      <c r="A22" s="43" t="s">
        <v>73</v>
      </c>
      <c r="B22" s="44"/>
      <c r="C22" s="44"/>
      <c r="D22" s="44"/>
      <c r="E22" s="44"/>
      <c r="F22" s="45"/>
    </row>
    <row r="23" spans="1:6" ht="12.75" customHeight="1">
      <c r="A23" s="17" t="s">
        <v>42</v>
      </c>
      <c r="B23" s="29" t="s">
        <v>11</v>
      </c>
      <c r="C23" s="46" t="s">
        <v>80</v>
      </c>
      <c r="D23" s="33" t="s">
        <v>82</v>
      </c>
      <c r="E23" s="47" t="s">
        <v>48</v>
      </c>
      <c r="F23" s="18">
        <v>282</v>
      </c>
    </row>
    <row r="24" spans="1:6">
      <c r="A24" s="17" t="s">
        <v>43</v>
      </c>
      <c r="B24" s="29" t="s">
        <v>21</v>
      </c>
      <c r="C24" s="46"/>
      <c r="D24" s="33" t="s">
        <v>82</v>
      </c>
      <c r="E24" s="47"/>
      <c r="F24" s="18">
        <v>292</v>
      </c>
    </row>
    <row r="25" spans="1:6">
      <c r="A25" s="17" t="s">
        <v>44</v>
      </c>
      <c r="B25" s="29" t="s">
        <v>26</v>
      </c>
      <c r="C25" s="46"/>
      <c r="D25" s="33" t="s">
        <v>82</v>
      </c>
      <c r="E25" s="47"/>
      <c r="F25" s="18">
        <v>300</v>
      </c>
    </row>
    <row r="26" spans="1:6">
      <c r="A26" s="17" t="s">
        <v>45</v>
      </c>
      <c r="B26" s="29" t="s">
        <v>27</v>
      </c>
      <c r="C26" s="46"/>
      <c r="D26" s="33" t="s">
        <v>82</v>
      </c>
      <c r="E26" s="47"/>
      <c r="F26" s="18">
        <v>429.99</v>
      </c>
    </row>
    <row r="27" spans="1:6">
      <c r="A27" s="17" t="s">
        <v>46</v>
      </c>
      <c r="B27" s="29" t="s">
        <v>66</v>
      </c>
      <c r="C27" s="46"/>
      <c r="D27" s="33" t="s">
        <v>82</v>
      </c>
      <c r="E27" s="47"/>
      <c r="F27" s="18">
        <v>507.42</v>
      </c>
    </row>
    <row r="28" spans="1:6" s="5" customFormat="1" ht="20.25" customHeight="1">
      <c r="A28" s="43" t="s">
        <v>74</v>
      </c>
      <c r="B28" s="44"/>
      <c r="C28" s="44"/>
      <c r="D28" s="44"/>
      <c r="E28" s="44"/>
      <c r="F28" s="45"/>
    </row>
    <row r="29" spans="1:6" ht="13.5" customHeight="1">
      <c r="A29" s="17" t="s">
        <v>43</v>
      </c>
      <c r="B29" s="29" t="s">
        <v>67</v>
      </c>
      <c r="C29" s="46" t="s">
        <v>80</v>
      </c>
      <c r="D29" s="33" t="s">
        <v>82</v>
      </c>
      <c r="E29" s="47" t="s">
        <v>48</v>
      </c>
      <c r="F29" s="18">
        <v>407.98</v>
      </c>
    </row>
    <row r="30" spans="1:6" ht="15" customHeight="1">
      <c r="A30" s="17" t="s">
        <v>44</v>
      </c>
      <c r="B30" s="29" t="s">
        <v>68</v>
      </c>
      <c r="C30" s="46"/>
      <c r="D30" s="33" t="s">
        <v>82</v>
      </c>
      <c r="E30" s="47"/>
      <c r="F30" s="18">
        <v>417</v>
      </c>
    </row>
    <row r="31" spans="1:6" ht="14.25" customHeight="1">
      <c r="A31" s="17" t="s">
        <v>45</v>
      </c>
      <c r="B31" s="29" t="s">
        <v>69</v>
      </c>
      <c r="C31" s="46"/>
      <c r="D31" s="33" t="s">
        <v>82</v>
      </c>
      <c r="E31" s="47"/>
      <c r="F31" s="18">
        <v>429.99</v>
      </c>
    </row>
    <row r="32" spans="1:6" ht="16.5" customHeight="1">
      <c r="A32" s="17" t="s">
        <v>46</v>
      </c>
      <c r="B32" s="29" t="s">
        <v>70</v>
      </c>
      <c r="C32" s="46"/>
      <c r="D32" s="32" t="s">
        <v>82</v>
      </c>
      <c r="E32" s="47"/>
      <c r="F32" s="18">
        <v>507.42</v>
      </c>
    </row>
    <row r="34" spans="1:6">
      <c r="A34" s="1" t="s">
        <v>8</v>
      </c>
    </row>
    <row r="35" spans="1:6" ht="57.75" customHeight="1">
      <c r="A35" s="42" t="s">
        <v>81</v>
      </c>
      <c r="B35" s="42"/>
      <c r="C35" s="42"/>
      <c r="D35" s="42"/>
      <c r="E35" s="42"/>
      <c r="F35" s="42"/>
    </row>
    <row r="41" spans="1:6">
      <c r="C41" s="31"/>
    </row>
  </sheetData>
  <mergeCells count="20">
    <mergeCell ref="A35:F35"/>
    <mergeCell ref="A28:F28"/>
    <mergeCell ref="C29:C32"/>
    <mergeCell ref="E29:E32"/>
    <mergeCell ref="A11:F11"/>
    <mergeCell ref="A12:F12"/>
    <mergeCell ref="A21:F21"/>
    <mergeCell ref="C13:C20"/>
    <mergeCell ref="E13:E20"/>
    <mergeCell ref="A22:F22"/>
    <mergeCell ref="C23:C27"/>
    <mergeCell ref="E23:E27"/>
    <mergeCell ref="A5:F5"/>
    <mergeCell ref="A6:F6"/>
    <mergeCell ref="A8:A9"/>
    <mergeCell ref="C8:C9"/>
    <mergeCell ref="D8:D9"/>
    <mergeCell ref="E8:E9"/>
    <mergeCell ref="F8:F9"/>
    <mergeCell ref="B8:B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B28"/>
  <sheetViews>
    <sheetView topLeftCell="A5" zoomScale="130" zoomScaleNormal="130" workbookViewId="0">
      <selection activeCell="A6" sqref="A6"/>
    </sheetView>
  </sheetViews>
  <sheetFormatPr defaultColWidth="1.140625" defaultRowHeight="12.75"/>
  <cols>
    <col min="1" max="49" width="1.140625" style="27"/>
    <col min="50" max="50" width="2" style="27" customWidth="1"/>
    <col min="51" max="16384" width="1.140625" style="27"/>
  </cols>
  <sheetData>
    <row r="1" spans="1:80" s="19" customFormat="1" ht="11.25" hidden="1">
      <c r="CB1" s="20" t="s">
        <v>33</v>
      </c>
    </row>
    <row r="2" spans="1:80" s="19" customFormat="1" ht="11.25" hidden="1">
      <c r="CB2" s="20" t="s">
        <v>1</v>
      </c>
    </row>
    <row r="3" spans="1:80" s="19" customFormat="1" ht="11.25" hidden="1">
      <c r="CB3" s="21" t="s">
        <v>49</v>
      </c>
    </row>
    <row r="4" spans="1:80" hidden="1"/>
    <row r="5" spans="1:80" s="22" customFormat="1" ht="15.75">
      <c r="A5" s="55" t="s">
        <v>50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</row>
    <row r="6" spans="1:80" s="23" customFormat="1" ht="15.75">
      <c r="H6" s="56" t="s">
        <v>61</v>
      </c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H6" s="22"/>
      <c r="BI6" s="22"/>
      <c r="BJ6" s="22"/>
      <c r="BK6" s="22"/>
      <c r="BL6" s="22"/>
      <c r="BM6" s="22"/>
      <c r="BN6" s="24" t="s">
        <v>62</v>
      </c>
      <c r="BO6" s="57" t="s">
        <v>26</v>
      </c>
      <c r="BP6" s="57"/>
      <c r="BQ6" s="57"/>
      <c r="BR6" s="25" t="s">
        <v>51</v>
      </c>
      <c r="BS6" s="22"/>
      <c r="BT6" s="22"/>
    </row>
    <row r="7" spans="1:80" s="26" customFormat="1" ht="10.5"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</row>
    <row r="8" spans="1:80" s="22" customFormat="1" ht="15.75">
      <c r="A8" s="55" t="s">
        <v>32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</row>
    <row r="11" spans="1:80" ht="12.75" customHeight="1">
      <c r="A11" s="52" t="s">
        <v>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4"/>
      <c r="AY11" s="52" t="s">
        <v>52</v>
      </c>
      <c r="AZ11" s="53"/>
      <c r="BA11" s="53"/>
      <c r="BB11" s="53"/>
      <c r="BC11" s="53"/>
      <c r="BD11" s="53"/>
      <c r="BE11" s="53"/>
      <c r="BF11" s="54"/>
      <c r="BG11" s="52" t="s">
        <v>34</v>
      </c>
      <c r="BH11" s="53"/>
      <c r="BI11" s="53"/>
      <c r="BJ11" s="53"/>
      <c r="BK11" s="53"/>
      <c r="BL11" s="53"/>
      <c r="BM11" s="54"/>
      <c r="BN11" s="52" t="s">
        <v>9</v>
      </c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4"/>
    </row>
    <row r="12" spans="1:80" ht="12.75" customHeight="1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1"/>
      <c r="AY12" s="59" t="s">
        <v>53</v>
      </c>
      <c r="AZ12" s="60"/>
      <c r="BA12" s="60"/>
      <c r="BB12" s="60"/>
      <c r="BC12" s="60"/>
      <c r="BD12" s="60"/>
      <c r="BE12" s="60"/>
      <c r="BF12" s="61"/>
      <c r="BG12" s="59"/>
      <c r="BH12" s="60"/>
      <c r="BI12" s="60"/>
      <c r="BJ12" s="60"/>
      <c r="BK12" s="60"/>
      <c r="BL12" s="60"/>
      <c r="BM12" s="61"/>
      <c r="BN12" s="59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1"/>
    </row>
    <row r="13" spans="1:80" ht="12.75" customHeight="1">
      <c r="A13" s="62">
        <v>1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4"/>
      <c r="AY13" s="62">
        <v>2</v>
      </c>
      <c r="AZ13" s="63"/>
      <c r="BA13" s="63"/>
      <c r="BB13" s="63"/>
      <c r="BC13" s="63"/>
      <c r="BD13" s="63"/>
      <c r="BE13" s="63"/>
      <c r="BF13" s="64"/>
      <c r="BG13" s="62">
        <v>3</v>
      </c>
      <c r="BH13" s="63"/>
      <c r="BI13" s="63"/>
      <c r="BJ13" s="63"/>
      <c r="BK13" s="63"/>
      <c r="BL13" s="63"/>
      <c r="BM13" s="64"/>
      <c r="BN13" s="62">
        <v>4</v>
      </c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4"/>
    </row>
    <row r="14" spans="1:80" ht="15" customHeight="1">
      <c r="A14" s="65" t="s">
        <v>78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6" t="s">
        <v>12</v>
      </c>
      <c r="AZ14" s="66"/>
      <c r="BA14" s="66"/>
      <c r="BB14" s="66"/>
      <c r="BC14" s="66"/>
      <c r="BD14" s="66"/>
      <c r="BE14" s="66"/>
      <c r="BF14" s="66"/>
      <c r="BG14" s="66" t="s">
        <v>35</v>
      </c>
      <c r="BH14" s="66"/>
      <c r="BI14" s="66"/>
      <c r="BJ14" s="66"/>
      <c r="BK14" s="66"/>
      <c r="BL14" s="66"/>
      <c r="BM14" s="66"/>
      <c r="BN14" s="67">
        <v>2388310</v>
      </c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</row>
    <row r="15" spans="1:80" ht="15" customHeight="1">
      <c r="A15" s="68" t="s">
        <v>54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6" t="s">
        <v>13</v>
      </c>
      <c r="AZ15" s="66"/>
      <c r="BA15" s="66"/>
      <c r="BB15" s="66"/>
      <c r="BC15" s="66"/>
      <c r="BD15" s="66"/>
      <c r="BE15" s="66"/>
      <c r="BF15" s="66"/>
      <c r="BG15" s="66" t="s">
        <v>55</v>
      </c>
      <c r="BH15" s="66"/>
      <c r="BI15" s="66"/>
      <c r="BJ15" s="66"/>
      <c r="BK15" s="66"/>
      <c r="BL15" s="66"/>
      <c r="BM15" s="66"/>
      <c r="BN15" s="67">
        <v>758910.32</v>
      </c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</row>
    <row r="16" spans="1:80" ht="15" customHeight="1">
      <c r="A16" s="68" t="s">
        <v>56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6" t="s">
        <v>14</v>
      </c>
      <c r="AZ16" s="66"/>
      <c r="BA16" s="66"/>
      <c r="BB16" s="66"/>
      <c r="BC16" s="66"/>
      <c r="BD16" s="66"/>
      <c r="BE16" s="66"/>
      <c r="BF16" s="66"/>
      <c r="BG16" s="66" t="s">
        <v>57</v>
      </c>
      <c r="BH16" s="66"/>
      <c r="BI16" s="66"/>
      <c r="BJ16" s="66"/>
      <c r="BK16" s="66"/>
      <c r="BL16" s="66"/>
      <c r="BM16" s="66"/>
      <c r="BN16" s="67">
        <v>721846.82</v>
      </c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</row>
    <row r="17" spans="1:80" ht="15" customHeight="1">
      <c r="A17" s="69" t="s">
        <v>37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6" t="s">
        <v>15</v>
      </c>
      <c r="AZ17" s="66"/>
      <c r="BA17" s="66"/>
      <c r="BB17" s="66"/>
      <c r="BC17" s="66"/>
      <c r="BD17" s="66"/>
      <c r="BE17" s="66"/>
      <c r="BF17" s="66"/>
      <c r="BG17" s="66" t="s">
        <v>57</v>
      </c>
      <c r="BH17" s="66"/>
      <c r="BI17" s="66"/>
      <c r="BJ17" s="66"/>
      <c r="BK17" s="66"/>
      <c r="BL17" s="66"/>
      <c r="BM17" s="66"/>
      <c r="BN17" s="67">
        <v>84501.137499999997</v>
      </c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</row>
    <row r="18" spans="1:80" ht="15" customHeight="1">
      <c r="A18" s="70" t="s">
        <v>22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66" t="s">
        <v>16</v>
      </c>
      <c r="AZ18" s="66"/>
      <c r="BA18" s="66"/>
      <c r="BB18" s="66"/>
      <c r="BC18" s="66"/>
      <c r="BD18" s="66"/>
      <c r="BE18" s="66"/>
      <c r="BF18" s="66"/>
      <c r="BG18" s="71" t="s">
        <v>57</v>
      </c>
      <c r="BH18" s="72"/>
      <c r="BI18" s="72"/>
      <c r="BJ18" s="72"/>
      <c r="BK18" s="72"/>
      <c r="BL18" s="72"/>
      <c r="BM18" s="73"/>
      <c r="BN18" s="74">
        <f>329282.8754+97138.4482</f>
        <v>426421.3236</v>
      </c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6"/>
    </row>
    <row r="19" spans="1:80" ht="15" customHeight="1">
      <c r="A19" s="70" t="s">
        <v>23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66" t="s">
        <v>17</v>
      </c>
      <c r="AZ19" s="66"/>
      <c r="BA19" s="66"/>
      <c r="BB19" s="66"/>
      <c r="BC19" s="66"/>
      <c r="BD19" s="66"/>
      <c r="BE19" s="66"/>
      <c r="BF19" s="66"/>
      <c r="BG19" s="71" t="s">
        <v>57</v>
      </c>
      <c r="BH19" s="72"/>
      <c r="BI19" s="72"/>
      <c r="BJ19" s="72"/>
      <c r="BK19" s="72"/>
      <c r="BL19" s="72"/>
      <c r="BM19" s="73"/>
      <c r="BN19" s="74">
        <v>20500</v>
      </c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6"/>
    </row>
    <row r="20" spans="1:80" ht="15" customHeight="1">
      <c r="A20" s="69" t="s">
        <v>31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6" t="s">
        <v>18</v>
      </c>
      <c r="AZ20" s="66"/>
      <c r="BA20" s="66"/>
      <c r="BB20" s="66"/>
      <c r="BC20" s="66"/>
      <c r="BD20" s="66"/>
      <c r="BE20" s="66"/>
      <c r="BF20" s="66"/>
      <c r="BG20" s="66" t="s">
        <v>57</v>
      </c>
      <c r="BH20" s="66"/>
      <c r="BI20" s="66"/>
      <c r="BJ20" s="66"/>
      <c r="BK20" s="66"/>
      <c r="BL20" s="66"/>
      <c r="BM20" s="66"/>
      <c r="BN20" s="67">
        <f>1036+114122.3611+1649</f>
        <v>116807.36109999999</v>
      </c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</row>
    <row r="21" spans="1:80" ht="15" customHeight="1">
      <c r="A21" s="69" t="s">
        <v>58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6" t="s">
        <v>19</v>
      </c>
      <c r="AZ21" s="66"/>
      <c r="BA21" s="66"/>
      <c r="BB21" s="66"/>
      <c r="BC21" s="66"/>
      <c r="BD21" s="66"/>
      <c r="BE21" s="66"/>
      <c r="BF21" s="66"/>
      <c r="BG21" s="66" t="s">
        <v>57</v>
      </c>
      <c r="BH21" s="66"/>
      <c r="BI21" s="66"/>
      <c r="BJ21" s="66"/>
      <c r="BK21" s="66"/>
      <c r="BL21" s="66"/>
      <c r="BM21" s="66"/>
      <c r="BN21" s="67">
        <v>22080</v>
      </c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</row>
    <row r="22" spans="1:80" ht="15" customHeight="1">
      <c r="A22" s="69" t="s">
        <v>24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6" t="s">
        <v>20</v>
      </c>
      <c r="AZ22" s="66"/>
      <c r="BA22" s="66"/>
      <c r="BB22" s="66"/>
      <c r="BC22" s="66"/>
      <c r="BD22" s="66"/>
      <c r="BE22" s="66"/>
      <c r="BF22" s="66"/>
      <c r="BG22" s="66" t="s">
        <v>57</v>
      </c>
      <c r="BH22" s="66"/>
      <c r="BI22" s="66"/>
      <c r="BJ22" s="66"/>
      <c r="BK22" s="66"/>
      <c r="BL22" s="66"/>
      <c r="BM22" s="66"/>
      <c r="BN22" s="67">
        <v>3924</v>
      </c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</row>
    <row r="23" spans="1:80" ht="15" customHeight="1">
      <c r="A23" s="69" t="s">
        <v>25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6" t="s">
        <v>11</v>
      </c>
      <c r="AZ23" s="66"/>
      <c r="BA23" s="66"/>
      <c r="BB23" s="66"/>
      <c r="BC23" s="66"/>
      <c r="BD23" s="66"/>
      <c r="BE23" s="66"/>
      <c r="BF23" s="66"/>
      <c r="BG23" s="66" t="s">
        <v>57</v>
      </c>
      <c r="BH23" s="66"/>
      <c r="BI23" s="66"/>
      <c r="BJ23" s="66"/>
      <c r="BK23" s="66"/>
      <c r="BL23" s="66"/>
      <c r="BM23" s="66"/>
      <c r="BN23" s="67">
        <f>190424.3628-BN20-BN21-BN22</f>
        <v>47613.001700000008</v>
      </c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</row>
    <row r="24" spans="1:80" ht="15" customHeight="1">
      <c r="A24" s="77" t="s">
        <v>59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1" t="s">
        <v>21</v>
      </c>
      <c r="AZ24" s="72"/>
      <c r="BA24" s="72"/>
      <c r="BB24" s="72"/>
      <c r="BC24" s="72"/>
      <c r="BD24" s="72"/>
      <c r="BE24" s="72"/>
      <c r="BF24" s="73"/>
      <c r="BG24" s="71" t="s">
        <v>36</v>
      </c>
      <c r="BH24" s="72"/>
      <c r="BI24" s="72"/>
      <c r="BJ24" s="72"/>
      <c r="BK24" s="72"/>
      <c r="BL24" s="72"/>
      <c r="BM24" s="73"/>
      <c r="BN24" s="74">
        <v>1375</v>
      </c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6"/>
    </row>
    <row r="25" spans="1:80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2"/>
    </row>
    <row r="26" spans="1:80" ht="15" customHeight="1">
      <c r="A26" s="69" t="s">
        <v>79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6" t="s">
        <v>26</v>
      </c>
      <c r="AZ26" s="66"/>
      <c r="BA26" s="66"/>
      <c r="BB26" s="66"/>
      <c r="BC26" s="66"/>
      <c r="BD26" s="66"/>
      <c r="BE26" s="66"/>
      <c r="BF26" s="66"/>
      <c r="BG26" s="66" t="s">
        <v>60</v>
      </c>
      <c r="BH26" s="66"/>
      <c r="BI26" s="66"/>
      <c r="BJ26" s="66"/>
      <c r="BK26" s="66"/>
      <c r="BL26" s="66"/>
      <c r="BM26" s="66"/>
      <c r="BN26" s="83">
        <v>13801.347100000001</v>
      </c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</row>
    <row r="27" spans="1:80" ht="15" customHeight="1">
      <c r="A27" s="69" t="s">
        <v>63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6" t="s">
        <v>27</v>
      </c>
      <c r="AZ27" s="66"/>
      <c r="BA27" s="66"/>
      <c r="BB27" s="66"/>
      <c r="BC27" s="66"/>
      <c r="BD27" s="66"/>
      <c r="BE27" s="66"/>
      <c r="BF27" s="66"/>
      <c r="BG27" s="66" t="s">
        <v>36</v>
      </c>
      <c r="BH27" s="66"/>
      <c r="BI27" s="66"/>
      <c r="BJ27" s="66"/>
      <c r="BK27" s="66"/>
      <c r="BL27" s="66"/>
      <c r="BM27" s="66"/>
      <c r="BN27" s="67">
        <v>860</v>
      </c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</row>
    <row r="28" spans="1:80" s="28" customFormat="1" ht="11.25"/>
  </sheetData>
  <mergeCells count="73">
    <mergeCell ref="A26:AX26"/>
    <mergeCell ref="AY26:BF26"/>
    <mergeCell ref="BG26:BM26"/>
    <mergeCell ref="BN26:CB26"/>
    <mergeCell ref="A27:AX27"/>
    <mergeCell ref="AY27:BF27"/>
    <mergeCell ref="BG27:BM27"/>
    <mergeCell ref="BN27:CB27"/>
    <mergeCell ref="A24:AX24"/>
    <mergeCell ref="AY24:BF24"/>
    <mergeCell ref="BG24:BM24"/>
    <mergeCell ref="BN24:CB24"/>
    <mergeCell ref="A25:AX25"/>
    <mergeCell ref="AY25:BF25"/>
    <mergeCell ref="BG25:BM25"/>
    <mergeCell ref="BN25:CB25"/>
    <mergeCell ref="A22:AX22"/>
    <mergeCell ref="AY22:BF22"/>
    <mergeCell ref="BG22:BM22"/>
    <mergeCell ref="BN22:CB22"/>
    <mergeCell ref="A23:AX23"/>
    <mergeCell ref="AY23:BF23"/>
    <mergeCell ref="BG23:BM23"/>
    <mergeCell ref="BN23:CB23"/>
    <mergeCell ref="A20:AX20"/>
    <mergeCell ref="AY20:BF20"/>
    <mergeCell ref="BG20:BM20"/>
    <mergeCell ref="BN20:CB20"/>
    <mergeCell ref="A21:AX21"/>
    <mergeCell ref="AY21:BF21"/>
    <mergeCell ref="BG21:BM21"/>
    <mergeCell ref="BN21:CB21"/>
    <mergeCell ref="A18:AX18"/>
    <mergeCell ref="AY18:BF18"/>
    <mergeCell ref="BG18:BM18"/>
    <mergeCell ref="BN18:CB18"/>
    <mergeCell ref="A19:AX19"/>
    <mergeCell ref="AY19:BF19"/>
    <mergeCell ref="BG19:BM19"/>
    <mergeCell ref="BN19:CB19"/>
    <mergeCell ref="A16:AX16"/>
    <mergeCell ref="AY16:BF16"/>
    <mergeCell ref="BG16:BM16"/>
    <mergeCell ref="BN16:CB16"/>
    <mergeCell ref="A17:AX17"/>
    <mergeCell ref="AY17:BF17"/>
    <mergeCell ref="BG17:BM17"/>
    <mergeCell ref="BN17:CB17"/>
    <mergeCell ref="A14:AX14"/>
    <mergeCell ref="AY14:BF14"/>
    <mergeCell ref="BG14:BM14"/>
    <mergeCell ref="BN14:CB14"/>
    <mergeCell ref="A15:AX15"/>
    <mergeCell ref="AY15:BF15"/>
    <mergeCell ref="BG15:BM15"/>
    <mergeCell ref="BN15:CB15"/>
    <mergeCell ref="A12:AX12"/>
    <mergeCell ref="AY12:BF12"/>
    <mergeCell ref="BG12:BM12"/>
    <mergeCell ref="BN12:CB12"/>
    <mergeCell ref="A13:AX13"/>
    <mergeCell ref="AY13:BF13"/>
    <mergeCell ref="BG13:BM13"/>
    <mergeCell ref="BN13:CB13"/>
    <mergeCell ref="A11:AX11"/>
    <mergeCell ref="AY11:BF11"/>
    <mergeCell ref="BG11:BM11"/>
    <mergeCell ref="BN11:CB11"/>
    <mergeCell ref="A5:CB5"/>
    <mergeCell ref="H6:BE6"/>
    <mergeCell ref="BO6:BQ6"/>
    <mergeCell ref="H7:BE7"/>
    <mergeCell ref="A8:CB8"/>
  </mergeCells>
  <pageMargins left="0.78740157480314965" right="0.39370078740157483" top="0.39370078740157483" bottom="0.39370078740157483" header="0.27559055118110237" footer="0.27559055118110237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П1 тарифы</vt:lpstr>
      <vt:lpstr>П2 фхд</vt:lpstr>
      <vt:lpstr>'П2 фхд'!Область_печати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Зайцев Алексей Викторович</cp:lastModifiedBy>
  <cp:lastPrinted>2011-12-26T04:39:18Z</cp:lastPrinted>
  <dcterms:created xsi:type="dcterms:W3CDTF">2010-12-15T07:20:08Z</dcterms:created>
  <dcterms:modified xsi:type="dcterms:W3CDTF">2012-06-04T04:30:17Z</dcterms:modified>
</cp:coreProperties>
</file>