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15480" windowHeight="10995"/>
  </bookViews>
  <sheets>
    <sheet name="П1 тарифы" sheetId="5" r:id="rId1"/>
    <sheet name="П2 фхд" sheetId="6" r:id="rId2"/>
  </sheets>
  <definedNames>
    <definedName name="_xlnm.Print_Area" localSheetId="1">'П2 фхд'!$A$1:$CB$27</definedName>
  </definedNames>
  <calcPr calcId="125725"/>
</workbook>
</file>

<file path=xl/calcChain.xml><?xml version="1.0" encoding="utf-8"?>
<calcChain xmlns="http://schemas.openxmlformats.org/spreadsheetml/2006/main">
  <c r="BN20" i="6"/>
  <c r="BN23"/>
  <c r="BN18"/>
</calcChain>
</file>

<file path=xl/sharedStrings.xml><?xml version="1.0" encoding="utf-8"?>
<sst xmlns="http://schemas.openxmlformats.org/spreadsheetml/2006/main" count="133" uniqueCount="83">
  <si>
    <t>Приложение 1</t>
  </si>
  <si>
    <t>к приказу ФСТ России</t>
  </si>
  <si>
    <t>№ № пунктов</t>
  </si>
  <si>
    <t>3</t>
  </si>
  <si>
    <t>4</t>
  </si>
  <si>
    <t>5</t>
  </si>
  <si>
    <t>6</t>
  </si>
  <si>
    <t>Наименование показателя</t>
  </si>
  <si>
    <t>Примечание:</t>
  </si>
  <si>
    <t>Всего</t>
  </si>
  <si>
    <t>2</t>
  </si>
  <si>
    <t>10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</si>
  <si>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</si>
  <si>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</si>
  <si>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</si>
  <si>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</si>
  <si>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</si>
  <si>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</si>
  <si>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</si>
  <si>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</si>
  <si>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</si>
  <si>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11</t>
  </si>
  <si>
    <t>Заработная плата с отчислениями</t>
  </si>
  <si>
    <t>Амортизация</t>
  </si>
  <si>
    <t>Диагностика</t>
  </si>
  <si>
    <t>Прочие расходы</t>
  </si>
  <si>
    <t>12</t>
  </si>
  <si>
    <t>13</t>
  </si>
  <si>
    <t>Дата ввода в действие</t>
  </si>
  <si>
    <t>Размерность тарифа (ставки тарифа)</t>
  </si>
  <si>
    <t xml:space="preserve"> по транспортировке газа по трубопроводам</t>
  </si>
  <si>
    <t>Арендная плата</t>
  </si>
  <si>
    <t>в сфере оказания услуг по транспортировке газа по газораспределительным сетям</t>
  </si>
  <si>
    <t>Приложение 2б</t>
  </si>
  <si>
    <t>Ед. изм.</t>
  </si>
  <si>
    <r>
      <t>тыс. м</t>
    </r>
    <r>
      <rPr>
        <vertAlign val="superscript"/>
        <sz val="10"/>
        <rFont val="Times New Roman"/>
        <family val="1"/>
        <charset val="204"/>
      </rPr>
      <t>3</t>
    </r>
  </si>
  <si>
    <t>ед.</t>
  </si>
  <si>
    <t>Материальные расходы</t>
  </si>
  <si>
    <t>от "31" января 2011 г. № 36-э</t>
  </si>
  <si>
    <r>
      <t>руб./1000 м</t>
    </r>
    <r>
      <rPr>
        <b/>
        <vertAlign val="superscript"/>
        <sz val="10"/>
        <rFont val="Times New Roman"/>
        <family val="1"/>
        <charset val="204"/>
      </rPr>
      <t>3</t>
    </r>
  </si>
  <si>
    <t xml:space="preserve">   свыше 500</t>
  </si>
  <si>
    <t xml:space="preserve">   от 100 до 500 включительно</t>
  </si>
  <si>
    <t xml:space="preserve">   от 10 до 100 включительно</t>
  </si>
  <si>
    <t xml:space="preserve">   от 1 до 10 включительно</t>
  </si>
  <si>
    <t xml:space="preserve">   от 0,1 до 1 включительно</t>
  </si>
  <si>
    <t xml:space="preserve">   от 0,01 до 0,1 включительно</t>
  </si>
  <si>
    <t xml:space="preserve">   до 0,01 включительно</t>
  </si>
  <si>
    <t xml:space="preserve">   население</t>
  </si>
  <si>
    <r>
      <t>руб./1000 м</t>
    </r>
    <r>
      <rPr>
        <vertAlign val="superscript"/>
        <sz val="10"/>
        <rFont val="Times New Roman"/>
        <family val="1"/>
        <charset val="204"/>
      </rPr>
      <t>3</t>
    </r>
  </si>
  <si>
    <t>от 31 января 2011 г. № 36-э</t>
  </si>
  <si>
    <t>Информация об основных показателях финансово-хозяйственной деятельности</t>
  </si>
  <si>
    <t>год</t>
  </si>
  <si>
    <t>№№</t>
  </si>
  <si>
    <t>пунктов</t>
  </si>
  <si>
    <t>Выручка от оказания регулируемых услуг</t>
  </si>
  <si>
    <t>тыс. руб.</t>
  </si>
  <si>
    <t>Себестоимость оказания услуг</t>
  </si>
  <si>
    <t>–«–</t>
  </si>
  <si>
    <t>Капитальный ремонт</t>
  </si>
  <si>
    <t>Численность  персонала, занятого в регулируемом виде деятельности</t>
  </si>
  <si>
    <t>км</t>
  </si>
  <si>
    <t>ОАО "Чувашсетьгаз"</t>
  </si>
  <si>
    <t>на 20</t>
  </si>
  <si>
    <t>Количество газораспределительных пунктов</t>
  </si>
  <si>
    <t>Наименование тарифа (ставки тарифа)</t>
  </si>
  <si>
    <t>Размер тарифа (ставки тарифа)</t>
  </si>
  <si>
    <t>14</t>
  </si>
  <si>
    <t>15</t>
  </si>
  <si>
    <t>16</t>
  </si>
  <si>
    <t>17</t>
  </si>
  <si>
    <t>18</t>
  </si>
  <si>
    <t>Приказ ФСТ России [1]</t>
  </si>
  <si>
    <t>Информация о тарифах на услуги ОАО "Чувашсетьгаз"</t>
  </si>
  <si>
    <r>
      <t xml:space="preserve">   2.1. В т.ч. для ранее числившихся в группе с объёмом потребления газа свыше 100 млн. м</t>
    </r>
    <r>
      <rPr>
        <vertAlign val="superscript"/>
        <sz val="10"/>
        <rFont val="Times New Roman"/>
        <family val="1"/>
        <charset val="204"/>
      </rPr>
      <t>3</t>
    </r>
  </si>
  <si>
    <r>
      <t xml:space="preserve">   2.2. В т.ч. для ранее числившихся в группе с объёмом потребления газа от 10 до 100 млн. м</t>
    </r>
    <r>
      <rPr>
        <vertAlign val="superscript"/>
        <sz val="10"/>
        <rFont val="Times New Roman"/>
        <family val="1"/>
        <charset val="204"/>
      </rPr>
      <t xml:space="preserve">3 </t>
    </r>
    <r>
      <rPr>
        <sz val="10"/>
        <rFont val="Times New Roman"/>
        <family val="1"/>
        <charset val="204"/>
      </rPr>
      <t>включительно</t>
    </r>
  </si>
  <si>
    <r>
      <t>Тарифы на услуги по транспортировке газа по газораспределительным сетям по группам потребителей с объёмом потребления газа (млн.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/год), без НДС</t>
    </r>
  </si>
  <si>
    <t xml:space="preserve">   1. Для конечных потребителей (объемов газа), на которых изменение подходов к отнесению с 1 января 2009 года по группам (переход на отнесение конечных потребителей исходя из объёмов потребления газа отдельно по точкам подключения сетей конечного потребителя к газораспределительным сетям) не сказалось</t>
  </si>
  <si>
    <t xml:space="preserve">   2. Для конечных потребителей (объёмов газа), отнесенных к другой группе в связи с изменением с 1 января 2009 года подходов к отнесению (переходом на отнесение конечных потребителей исходя из объёмов потребления газа отдельно по точкам подключения сетей конечного потребителя к газораспределительным сетям)</t>
  </si>
  <si>
    <t>Объём транспортировки газа</t>
  </si>
  <si>
    <t>Протяжённость трубопроводов</t>
  </si>
  <si>
    <t xml:space="preserve">"Российская газета",          № 287, 21.12.2011
</t>
  </si>
  <si>
    <t>[1] указывается источник официального опубликования решения регулирующего органа об установлении тарифов. Тарифы утверждены приказом Федеральной службы по тарифам от 24.11.2011 № 297-э/11 «Об утверждении тарифов на услуги по транспортировке газа по газораспределительным сетям ОАО "Чувашсетьгаз" и размера платы за снабженческо-сбытовые услуги, оказываемые конечным потребителям газа ООО "Газпром межрегионгаз Чебоксары" на территории Чувашской Республики» (зарегистрировано в Минюсте РФ 13.12.2011 № 22600)</t>
  </si>
  <si>
    <t>01.07.2012</t>
  </si>
</sst>
</file>

<file path=xl/styles.xml><?xml version="1.0" encoding="utf-8"?>
<styleSheet xmlns="http://schemas.openxmlformats.org/spreadsheetml/2006/main">
  <fonts count="10"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MS Sans Serif"/>
      <family val="2"/>
      <charset val="204"/>
    </font>
    <font>
      <vertAlign val="superscript"/>
      <sz val="10"/>
      <name val="Times New Roman"/>
      <family val="1"/>
      <charset val="204"/>
    </font>
    <font>
      <b/>
      <vertAlign val="superscript"/>
      <sz val="10"/>
      <name val="Times New Roman"/>
      <family val="1"/>
      <charset val="204"/>
    </font>
    <font>
      <sz val="8"/>
      <name val="Times New Roman"/>
      <family val="1"/>
      <charset val="204"/>
    </font>
    <font>
      <sz val="7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 applyNumberFormat="0" applyFont="0" applyFill="0" applyBorder="0" applyAlignment="0" applyProtection="0">
      <alignment vertical="top"/>
    </xf>
  </cellStyleXfs>
  <cellXfs count="84">
    <xf numFmtId="0" fontId="0" fillId="0" borderId="0" xfId="0"/>
    <xf numFmtId="0" fontId="1" fillId="0" borderId="0" xfId="0" applyFont="1"/>
    <xf numFmtId="0" fontId="4" fillId="0" borderId="0" xfId="0" applyFont="1" applyAlignment="1">
      <alignment horizontal="right"/>
    </xf>
    <xf numFmtId="49" fontId="1" fillId="0" borderId="0" xfId="0" applyNumberFormat="1" applyFont="1"/>
    <xf numFmtId="0" fontId="1" fillId="0" borderId="0" xfId="1" applyNumberFormat="1" applyFont="1" applyFill="1" applyBorder="1" applyAlignment="1" applyProtection="1">
      <alignment vertical="center" wrapText="1"/>
    </xf>
    <xf numFmtId="0" fontId="1" fillId="0" borderId="0" xfId="1" applyNumberFormat="1" applyFont="1" applyFill="1" applyBorder="1" applyAlignment="1" applyProtection="1">
      <alignment horizontal="center" vertical="center" wrapText="1"/>
    </xf>
    <xf numFmtId="0" fontId="1" fillId="0" borderId="1" xfId="1" applyNumberFormat="1" applyFont="1" applyFill="1" applyBorder="1" applyAlignment="1" applyProtection="1">
      <alignment horizontal="center" vertical="center" wrapText="1"/>
    </xf>
    <xf numFmtId="49" fontId="1" fillId="0" borderId="1" xfId="1" applyNumberFormat="1" applyFont="1" applyFill="1" applyBorder="1" applyAlignment="1" applyProtection="1">
      <alignment horizontal="center" vertical="center" wrapText="1"/>
    </xf>
    <xf numFmtId="49" fontId="1" fillId="0" borderId="5" xfId="1" applyNumberFormat="1" applyFont="1" applyFill="1" applyBorder="1" applyAlignment="1" applyProtection="1">
      <alignment horizontal="center" vertical="center" wrapText="1"/>
    </xf>
    <xf numFmtId="0" fontId="1" fillId="0" borderId="4" xfId="1" applyNumberFormat="1" applyFont="1" applyFill="1" applyBorder="1" applyAlignment="1" applyProtection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1" fillId="0" borderId="12" xfId="0" applyFont="1" applyBorder="1" applyAlignment="1">
      <alignment vertical="center" wrapText="1"/>
    </xf>
    <xf numFmtId="49" fontId="1" fillId="0" borderId="6" xfId="1" applyNumberFormat="1" applyFont="1" applyFill="1" applyBorder="1" applyAlignment="1" applyProtection="1">
      <alignment horizontal="center" vertical="center" wrapText="1"/>
    </xf>
    <xf numFmtId="49" fontId="1" fillId="0" borderId="4" xfId="1" applyNumberFormat="1" applyFont="1" applyFill="1" applyBorder="1" applyAlignment="1" applyProtection="1">
      <alignment horizontal="center" vertical="center" wrapText="1"/>
    </xf>
    <xf numFmtId="49" fontId="1" fillId="0" borderId="3" xfId="1" applyNumberFormat="1" applyFont="1" applyFill="1" applyBorder="1" applyAlignment="1" applyProtection="1">
      <alignment horizontal="center" vertical="center" wrapText="1"/>
    </xf>
    <xf numFmtId="0" fontId="1" fillId="0" borderId="6" xfId="1" applyNumberFormat="1" applyFont="1" applyFill="1" applyBorder="1" applyAlignment="1" applyProtection="1">
      <alignment vertical="center" wrapText="1"/>
    </xf>
    <xf numFmtId="2" fontId="1" fillId="0" borderId="6" xfId="1" applyNumberFormat="1" applyFont="1" applyFill="1" applyBorder="1" applyAlignment="1" applyProtection="1">
      <alignment vertical="center" wrapText="1"/>
    </xf>
    <xf numFmtId="0" fontId="1" fillId="0" borderId="1" xfId="1" applyNumberFormat="1" applyFont="1" applyFill="1" applyBorder="1" applyAlignment="1" applyProtection="1">
      <alignment horizontal="left" vertical="center" wrapText="1"/>
    </xf>
    <xf numFmtId="2" fontId="1" fillId="0" borderId="1" xfId="1" applyNumberFormat="1" applyFont="1" applyFill="1" applyBorder="1" applyAlignment="1" applyProtection="1">
      <alignment vertical="center" wrapText="1"/>
    </xf>
    <xf numFmtId="0" fontId="8" fillId="0" borderId="0" xfId="0" applyNumberFormat="1" applyFont="1" applyFill="1" applyBorder="1" applyAlignment="1">
      <alignment horizontal="center"/>
    </xf>
    <xf numFmtId="0" fontId="8" fillId="0" borderId="0" xfId="0" applyNumberFormat="1" applyFont="1" applyFill="1" applyBorder="1" applyAlignment="1">
      <alignment horizontal="right"/>
    </xf>
    <xf numFmtId="0" fontId="8" fillId="0" borderId="0" xfId="0" applyNumberFormat="1" applyFont="1" applyBorder="1" applyAlignment="1">
      <alignment horizontal="right"/>
    </xf>
    <xf numFmtId="0" fontId="3" fillId="0" borderId="0" xfId="0" applyFont="1" applyAlignment="1">
      <alignment horizontal="center"/>
    </xf>
    <xf numFmtId="0" fontId="4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49" fontId="1" fillId="0" borderId="1" xfId="1" applyNumberFormat="1" applyFont="1" applyFill="1" applyBorder="1" applyAlignment="1" applyProtection="1">
      <alignment horizontal="center" vertical="center" wrapText="1"/>
    </xf>
    <xf numFmtId="0" fontId="1" fillId="0" borderId="13" xfId="1" applyNumberFormat="1" applyFont="1" applyFill="1" applyBorder="1" applyAlignment="1" applyProtection="1">
      <alignment horizontal="left" vertical="center" wrapText="1"/>
    </xf>
    <xf numFmtId="49" fontId="1" fillId="0" borderId="0" xfId="0" applyNumberFormat="1" applyFont="1" applyAlignment="1">
      <alignment vertical="center"/>
    </xf>
    <xf numFmtId="49" fontId="1" fillId="0" borderId="1" xfId="1" applyNumberFormat="1" applyFont="1" applyFill="1" applyBorder="1" applyAlignment="1" applyProtection="1">
      <alignment horizontal="center" vertical="center" wrapText="1"/>
    </xf>
    <xf numFmtId="49" fontId="1" fillId="0" borderId="12" xfId="1" applyNumberFormat="1" applyFont="1" applyFill="1" applyBorder="1" applyAlignment="1" applyProtection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1" fillId="0" borderId="12" xfId="1" applyNumberFormat="1" applyFont="1" applyFill="1" applyBorder="1" applyAlignment="1" applyProtection="1">
      <alignment horizontal="center" vertical="center" wrapText="1"/>
    </xf>
    <xf numFmtId="0" fontId="1" fillId="0" borderId="2" xfId="1" applyNumberFormat="1" applyFont="1" applyFill="1" applyBorder="1" applyAlignment="1" applyProtection="1">
      <alignment horizontal="center" vertical="center" wrapText="1"/>
    </xf>
    <xf numFmtId="49" fontId="1" fillId="0" borderId="11" xfId="1" applyNumberFormat="1" applyFont="1" applyFill="1" applyBorder="1" applyAlignment="1" applyProtection="1">
      <alignment horizontal="center" vertical="center" wrapText="1"/>
    </xf>
    <xf numFmtId="49" fontId="1" fillId="0" borderId="17" xfId="1" applyNumberFormat="1" applyFont="1" applyFill="1" applyBorder="1" applyAlignment="1" applyProtection="1">
      <alignment horizontal="center" vertical="center" wrapText="1"/>
    </xf>
    <xf numFmtId="0" fontId="1" fillId="0" borderId="10" xfId="1" applyNumberFormat="1" applyFont="1" applyFill="1" applyBorder="1" applyAlignment="1" applyProtection="1">
      <alignment horizontal="center" vertical="center" wrapText="1"/>
    </xf>
    <xf numFmtId="0" fontId="1" fillId="0" borderId="15" xfId="1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14" xfId="1" applyNumberFormat="1" applyFont="1" applyFill="1" applyBorder="1" applyAlignment="1" applyProtection="1">
      <alignment horizontal="center" vertical="center" wrapText="1"/>
    </xf>
    <xf numFmtId="0" fontId="1" fillId="0" borderId="3" xfId="1" applyNumberFormat="1" applyFont="1" applyFill="1" applyBorder="1" applyAlignment="1" applyProtection="1">
      <alignment horizontal="center" vertical="center" wrapText="1"/>
    </xf>
    <xf numFmtId="0" fontId="1" fillId="0" borderId="5" xfId="1" applyNumberFormat="1" applyFont="1" applyFill="1" applyBorder="1" applyAlignment="1" applyProtection="1">
      <alignment horizontal="center" vertical="center" wrapText="1"/>
    </xf>
    <xf numFmtId="49" fontId="1" fillId="0" borderId="1" xfId="1" applyNumberFormat="1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2" xfId="1" applyNumberFormat="1" applyFont="1" applyFill="1" applyBorder="1" applyAlignment="1" applyProtection="1">
      <alignment horizontal="center" vertical="center" wrapText="1"/>
    </xf>
    <xf numFmtId="49" fontId="1" fillId="0" borderId="9" xfId="1" applyNumberFormat="1" applyFont="1" applyFill="1" applyBorder="1" applyAlignment="1" applyProtection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49" fontId="3" fillId="0" borderId="16" xfId="0" applyNumberFormat="1" applyFont="1" applyBorder="1" applyAlignment="1">
      <alignment horizontal="left"/>
    </xf>
    <xf numFmtId="0" fontId="9" fillId="0" borderId="0" xfId="0" applyFont="1" applyBorder="1" applyAlignment="1">
      <alignment horizontal="center" vertical="top"/>
    </xf>
    <xf numFmtId="0" fontId="1" fillId="0" borderId="7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49" fontId="2" fillId="0" borderId="1" xfId="0" applyNumberFormat="1" applyFont="1" applyBorder="1" applyAlignment="1">
      <alignment horizontal="left"/>
    </xf>
    <xf numFmtId="49" fontId="1" fillId="0" borderId="1" xfId="0" applyNumberFormat="1" applyFont="1" applyBorder="1" applyAlignment="1">
      <alignment horizontal="center"/>
    </xf>
    <xf numFmtId="3" fontId="1" fillId="0" borderId="1" xfId="0" applyNumberFormat="1" applyFont="1" applyBorder="1" applyAlignment="1">
      <alignment horizontal="right"/>
    </xf>
    <xf numFmtId="49" fontId="1" fillId="0" borderId="1" xfId="0" applyNumberFormat="1" applyFont="1" applyBorder="1" applyAlignment="1">
      <alignment horizontal="left"/>
    </xf>
    <xf numFmtId="49" fontId="1" fillId="0" borderId="1" xfId="0" applyNumberFormat="1" applyFont="1" applyBorder="1" applyAlignment="1">
      <alignment horizontal="left" indent="1"/>
    </xf>
    <xf numFmtId="49" fontId="1" fillId="0" borderId="12" xfId="0" applyNumberFormat="1" applyFont="1" applyBorder="1" applyAlignment="1">
      <alignment horizontal="left" indent="1"/>
    </xf>
    <xf numFmtId="49" fontId="1" fillId="0" borderId="10" xfId="0" applyNumberFormat="1" applyFont="1" applyBorder="1" applyAlignment="1">
      <alignment horizontal="center"/>
    </xf>
    <xf numFmtId="49" fontId="1" fillId="0" borderId="8" xfId="0" applyNumberFormat="1" applyFont="1" applyBorder="1" applyAlignment="1">
      <alignment horizontal="center"/>
    </xf>
    <xf numFmtId="49" fontId="1" fillId="0" borderId="11" xfId="0" applyNumberFormat="1" applyFont="1" applyBorder="1" applyAlignment="1">
      <alignment horizontal="center"/>
    </xf>
    <xf numFmtId="3" fontId="1" fillId="0" borderId="10" xfId="0" applyNumberFormat="1" applyFont="1" applyBorder="1" applyAlignment="1">
      <alignment horizontal="right"/>
    </xf>
    <xf numFmtId="3" fontId="1" fillId="0" borderId="8" xfId="0" applyNumberFormat="1" applyFont="1" applyBorder="1" applyAlignment="1">
      <alignment horizontal="right"/>
    </xf>
    <xf numFmtId="3" fontId="1" fillId="0" borderId="11" xfId="0" applyNumberFormat="1" applyFont="1" applyBorder="1" applyAlignment="1">
      <alignment horizontal="right"/>
    </xf>
    <xf numFmtId="49" fontId="1" fillId="0" borderId="12" xfId="0" applyNumberFormat="1" applyFont="1" applyBorder="1" applyAlignment="1">
      <alignment horizontal="left"/>
    </xf>
    <xf numFmtId="49" fontId="1" fillId="0" borderId="14" xfId="0" applyNumberFormat="1" applyFont="1" applyBorder="1" applyAlignment="1">
      <alignment horizontal="left" indent="1"/>
    </xf>
    <xf numFmtId="49" fontId="1" fillId="0" borderId="3" xfId="0" applyNumberFormat="1" applyFont="1" applyBorder="1" applyAlignment="1">
      <alignment horizontal="left" indent="1"/>
    </xf>
    <xf numFmtId="49" fontId="1" fillId="0" borderId="3" xfId="0" applyNumberFormat="1" applyFont="1" applyBorder="1" applyAlignment="1">
      <alignment horizontal="center"/>
    </xf>
    <xf numFmtId="4" fontId="1" fillId="0" borderId="3" xfId="0" applyNumberFormat="1" applyFont="1" applyBorder="1" applyAlignment="1">
      <alignment horizontal="right"/>
    </xf>
    <xf numFmtId="4" fontId="1" fillId="0" borderId="5" xfId="0" applyNumberFormat="1" applyFont="1" applyBorder="1" applyAlignment="1">
      <alignment horizontal="right"/>
    </xf>
    <xf numFmtId="4" fontId="1" fillId="0" borderId="1" xfId="0" applyNumberFormat="1" applyFont="1" applyBorder="1" applyAlignment="1">
      <alignment horizontal="right"/>
    </xf>
  </cellXfs>
  <cellStyles count="2">
    <cellStyle name="Обычный" xfId="0" builtinId="0"/>
    <cellStyle name="Обычный_ФАКТ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1:O41"/>
  <sheetViews>
    <sheetView tabSelected="1" topLeftCell="A5" zoomScale="115" zoomScaleNormal="115" workbookViewId="0">
      <selection activeCell="A7" sqref="A7"/>
    </sheetView>
  </sheetViews>
  <sheetFormatPr defaultColWidth="16.28515625" defaultRowHeight="12.75"/>
  <cols>
    <col min="1" max="1" width="50.28515625" style="1" customWidth="1"/>
    <col min="2" max="2" width="9.140625" style="1" customWidth="1"/>
    <col min="3" max="4" width="22.28515625" style="3" customWidth="1"/>
    <col min="5" max="5" width="19.85546875" style="4" customWidth="1"/>
    <col min="6" max="6" width="17.7109375" style="4" customWidth="1"/>
    <col min="7" max="251" width="7.7109375" style="4" customWidth="1"/>
    <col min="252" max="252" width="71" style="4" customWidth="1"/>
    <col min="253" max="253" width="6.28515625" style="4" customWidth="1"/>
    <col min="254" max="254" width="18" style="4" customWidth="1"/>
    <col min="255" max="16384" width="16.28515625" style="4"/>
  </cols>
  <sheetData>
    <row r="1" spans="1:15" ht="15.75" hidden="1">
      <c r="F1" s="2" t="s">
        <v>0</v>
      </c>
    </row>
    <row r="2" spans="1:15" ht="15.75" hidden="1">
      <c r="F2" s="2" t="s">
        <v>1</v>
      </c>
    </row>
    <row r="3" spans="1:15" ht="15.75" hidden="1">
      <c r="F3" s="2" t="s">
        <v>38</v>
      </c>
    </row>
    <row r="4" spans="1:15" ht="27" hidden="1" customHeight="1">
      <c r="F4" s="2"/>
    </row>
    <row r="5" spans="1:15" ht="20.25" customHeight="1">
      <c r="A5" s="34" t="s">
        <v>72</v>
      </c>
      <c r="B5" s="34"/>
      <c r="C5" s="34"/>
      <c r="D5" s="34"/>
      <c r="E5" s="34"/>
      <c r="F5" s="34"/>
      <c r="I5" s="5"/>
    </row>
    <row r="6" spans="1:15" ht="15.75">
      <c r="A6" s="35" t="s">
        <v>30</v>
      </c>
      <c r="B6" s="35"/>
      <c r="C6" s="35"/>
      <c r="D6" s="35"/>
      <c r="E6" s="35"/>
      <c r="F6" s="35"/>
    </row>
    <row r="7" spans="1:15" ht="15.75">
      <c r="A7" s="10"/>
      <c r="B7" s="10"/>
      <c r="C7" s="10"/>
      <c r="D7" s="10"/>
      <c r="E7" s="10"/>
      <c r="F7" s="10"/>
    </row>
    <row r="8" spans="1:15" ht="12.75" customHeight="1">
      <c r="A8" s="36" t="s">
        <v>64</v>
      </c>
      <c r="B8" s="38" t="s">
        <v>2</v>
      </c>
      <c r="C8" s="38" t="s">
        <v>71</v>
      </c>
      <c r="D8" s="36" t="s">
        <v>28</v>
      </c>
      <c r="E8" s="40" t="s">
        <v>29</v>
      </c>
      <c r="F8" s="36" t="s">
        <v>65</v>
      </c>
      <c r="O8" s="5"/>
    </row>
    <row r="9" spans="1:15" s="5" customFormat="1" ht="94.5" customHeight="1">
      <c r="A9" s="37"/>
      <c r="B9" s="39"/>
      <c r="C9" s="39"/>
      <c r="D9" s="37"/>
      <c r="E9" s="41"/>
      <c r="F9" s="37"/>
    </row>
    <row r="10" spans="1:15" s="5" customFormat="1">
      <c r="A10" s="6">
        <v>1</v>
      </c>
      <c r="B10" s="8" t="s">
        <v>10</v>
      </c>
      <c r="C10" s="14" t="s">
        <v>3</v>
      </c>
      <c r="D10" s="7" t="s">
        <v>4</v>
      </c>
      <c r="E10" s="7" t="s">
        <v>5</v>
      </c>
      <c r="F10" s="7" t="s">
        <v>6</v>
      </c>
    </row>
    <row r="11" spans="1:15" s="5" customFormat="1" ht="22.5" customHeight="1">
      <c r="A11" s="43" t="s">
        <v>75</v>
      </c>
      <c r="B11" s="44"/>
      <c r="C11" s="44"/>
      <c r="D11" s="44"/>
      <c r="E11" s="44"/>
      <c r="F11" s="45"/>
    </row>
    <row r="12" spans="1:15" s="5" customFormat="1" ht="37.5" customHeight="1">
      <c r="A12" s="43" t="s">
        <v>76</v>
      </c>
      <c r="B12" s="44"/>
      <c r="C12" s="44"/>
      <c r="D12" s="44"/>
      <c r="E12" s="44"/>
      <c r="F12" s="45"/>
    </row>
    <row r="13" spans="1:15" s="5" customFormat="1" ht="17.25" customHeight="1">
      <c r="A13" s="11" t="s">
        <v>40</v>
      </c>
      <c r="B13" s="12" t="s">
        <v>12</v>
      </c>
      <c r="C13" s="48" t="s">
        <v>80</v>
      </c>
      <c r="D13" s="33" t="s">
        <v>82</v>
      </c>
      <c r="E13" s="50" t="s">
        <v>39</v>
      </c>
      <c r="F13" s="15">
        <v>200.78</v>
      </c>
    </row>
    <row r="14" spans="1:15" s="5" customFormat="1">
      <c r="A14" s="9" t="s">
        <v>41</v>
      </c>
      <c r="B14" s="13" t="s">
        <v>13</v>
      </c>
      <c r="C14" s="49"/>
      <c r="D14" s="33" t="s">
        <v>82</v>
      </c>
      <c r="E14" s="51"/>
      <c r="F14" s="16">
        <v>208.08</v>
      </c>
    </row>
    <row r="15" spans="1:15" ht="12.75" customHeight="1">
      <c r="A15" s="9" t="s">
        <v>42</v>
      </c>
      <c r="B15" s="13" t="s">
        <v>14</v>
      </c>
      <c r="C15" s="49"/>
      <c r="D15" s="33" t="s">
        <v>82</v>
      </c>
      <c r="E15" s="51"/>
      <c r="F15" s="16">
        <v>310.29000000000002</v>
      </c>
    </row>
    <row r="16" spans="1:15">
      <c r="A16" s="9" t="s">
        <v>43</v>
      </c>
      <c r="B16" s="13" t="s">
        <v>15</v>
      </c>
      <c r="C16" s="49"/>
      <c r="D16" s="33" t="s">
        <v>82</v>
      </c>
      <c r="E16" s="51"/>
      <c r="F16" s="16">
        <v>434.41</v>
      </c>
    </row>
    <row r="17" spans="1:6">
      <c r="A17" s="9" t="s">
        <v>44</v>
      </c>
      <c r="B17" s="13" t="s">
        <v>16</v>
      </c>
      <c r="C17" s="49"/>
      <c r="D17" s="33" t="s">
        <v>82</v>
      </c>
      <c r="E17" s="51"/>
      <c r="F17" s="16">
        <v>438.06</v>
      </c>
    </row>
    <row r="18" spans="1:6">
      <c r="A18" s="9" t="s">
        <v>45</v>
      </c>
      <c r="B18" s="13" t="s">
        <v>17</v>
      </c>
      <c r="C18" s="49"/>
      <c r="D18" s="33" t="s">
        <v>82</v>
      </c>
      <c r="E18" s="51"/>
      <c r="F18" s="16">
        <v>438.06</v>
      </c>
    </row>
    <row r="19" spans="1:6">
      <c r="A19" s="9" t="s">
        <v>46</v>
      </c>
      <c r="B19" s="13" t="s">
        <v>18</v>
      </c>
      <c r="C19" s="49"/>
      <c r="D19" s="33" t="s">
        <v>82</v>
      </c>
      <c r="E19" s="51"/>
      <c r="F19" s="16">
        <v>507.42</v>
      </c>
    </row>
    <row r="20" spans="1:6">
      <c r="A20" s="30" t="s">
        <v>47</v>
      </c>
      <c r="B20" s="13" t="s">
        <v>19</v>
      </c>
      <c r="C20" s="49"/>
      <c r="D20" s="33" t="s">
        <v>82</v>
      </c>
      <c r="E20" s="51"/>
      <c r="F20" s="16">
        <v>593.6</v>
      </c>
    </row>
    <row r="21" spans="1:6" s="5" customFormat="1" ht="37.5" customHeight="1">
      <c r="A21" s="43" t="s">
        <v>77</v>
      </c>
      <c r="B21" s="44"/>
      <c r="C21" s="44"/>
      <c r="D21" s="44"/>
      <c r="E21" s="44"/>
      <c r="F21" s="45"/>
    </row>
    <row r="22" spans="1:6" s="5" customFormat="1" ht="20.25" customHeight="1">
      <c r="A22" s="43" t="s">
        <v>73</v>
      </c>
      <c r="B22" s="44"/>
      <c r="C22" s="44"/>
      <c r="D22" s="44"/>
      <c r="E22" s="44"/>
      <c r="F22" s="45"/>
    </row>
    <row r="23" spans="1:6" ht="12.75" customHeight="1">
      <c r="A23" s="17" t="s">
        <v>42</v>
      </c>
      <c r="B23" s="29" t="s">
        <v>11</v>
      </c>
      <c r="C23" s="46" t="s">
        <v>80</v>
      </c>
      <c r="D23" s="33" t="s">
        <v>82</v>
      </c>
      <c r="E23" s="47" t="s">
        <v>48</v>
      </c>
      <c r="F23" s="18">
        <v>282</v>
      </c>
    </row>
    <row r="24" spans="1:6">
      <c r="A24" s="17" t="s">
        <v>43</v>
      </c>
      <c r="B24" s="29" t="s">
        <v>21</v>
      </c>
      <c r="C24" s="46"/>
      <c r="D24" s="33" t="s">
        <v>82</v>
      </c>
      <c r="E24" s="47"/>
      <c r="F24" s="18">
        <v>292</v>
      </c>
    </row>
    <row r="25" spans="1:6">
      <c r="A25" s="17" t="s">
        <v>44</v>
      </c>
      <c r="B25" s="29" t="s">
        <v>26</v>
      </c>
      <c r="C25" s="46"/>
      <c r="D25" s="33" t="s">
        <v>82</v>
      </c>
      <c r="E25" s="47"/>
      <c r="F25" s="18">
        <v>300</v>
      </c>
    </row>
    <row r="26" spans="1:6">
      <c r="A26" s="17" t="s">
        <v>45</v>
      </c>
      <c r="B26" s="29" t="s">
        <v>27</v>
      </c>
      <c r="C26" s="46"/>
      <c r="D26" s="33" t="s">
        <v>82</v>
      </c>
      <c r="E26" s="47"/>
      <c r="F26" s="18">
        <v>429.99</v>
      </c>
    </row>
    <row r="27" spans="1:6">
      <c r="A27" s="17" t="s">
        <v>46</v>
      </c>
      <c r="B27" s="29" t="s">
        <v>66</v>
      </c>
      <c r="C27" s="46"/>
      <c r="D27" s="33" t="s">
        <v>82</v>
      </c>
      <c r="E27" s="47"/>
      <c r="F27" s="18">
        <v>507.42</v>
      </c>
    </row>
    <row r="28" spans="1:6" s="5" customFormat="1" ht="20.25" customHeight="1">
      <c r="A28" s="43" t="s">
        <v>74</v>
      </c>
      <c r="B28" s="44"/>
      <c r="C28" s="44"/>
      <c r="D28" s="44"/>
      <c r="E28" s="44"/>
      <c r="F28" s="45"/>
    </row>
    <row r="29" spans="1:6" ht="13.5" customHeight="1">
      <c r="A29" s="17" t="s">
        <v>43</v>
      </c>
      <c r="B29" s="29" t="s">
        <v>67</v>
      </c>
      <c r="C29" s="46" t="s">
        <v>80</v>
      </c>
      <c r="D29" s="33" t="s">
        <v>82</v>
      </c>
      <c r="E29" s="47" t="s">
        <v>48</v>
      </c>
      <c r="F29" s="18">
        <v>407.98</v>
      </c>
    </row>
    <row r="30" spans="1:6" ht="15" customHeight="1">
      <c r="A30" s="17" t="s">
        <v>44</v>
      </c>
      <c r="B30" s="29" t="s">
        <v>68</v>
      </c>
      <c r="C30" s="46"/>
      <c r="D30" s="33" t="s">
        <v>82</v>
      </c>
      <c r="E30" s="47"/>
      <c r="F30" s="18">
        <v>417</v>
      </c>
    </row>
    <row r="31" spans="1:6" ht="14.25" customHeight="1">
      <c r="A31" s="17" t="s">
        <v>45</v>
      </c>
      <c r="B31" s="29" t="s">
        <v>69</v>
      </c>
      <c r="C31" s="46"/>
      <c r="D31" s="33" t="s">
        <v>82</v>
      </c>
      <c r="E31" s="47"/>
      <c r="F31" s="18">
        <v>429.99</v>
      </c>
    </row>
    <row r="32" spans="1:6" ht="16.5" customHeight="1">
      <c r="A32" s="17" t="s">
        <v>46</v>
      </c>
      <c r="B32" s="29" t="s">
        <v>70</v>
      </c>
      <c r="C32" s="46"/>
      <c r="D32" s="32" t="s">
        <v>82</v>
      </c>
      <c r="E32" s="47"/>
      <c r="F32" s="18">
        <v>507.42</v>
      </c>
    </row>
    <row r="34" spans="1:6">
      <c r="A34" s="1" t="s">
        <v>8</v>
      </c>
    </row>
    <row r="35" spans="1:6" ht="57.75" customHeight="1">
      <c r="A35" s="42" t="s">
        <v>81</v>
      </c>
      <c r="B35" s="42"/>
      <c r="C35" s="42"/>
      <c r="D35" s="42"/>
      <c r="E35" s="42"/>
      <c r="F35" s="42"/>
    </row>
    <row r="41" spans="1:6">
      <c r="C41" s="31"/>
    </row>
  </sheetData>
  <mergeCells count="20">
    <mergeCell ref="A35:F35"/>
    <mergeCell ref="A28:F28"/>
    <mergeCell ref="C29:C32"/>
    <mergeCell ref="E29:E32"/>
    <mergeCell ref="A11:F11"/>
    <mergeCell ref="A12:F12"/>
    <mergeCell ref="A21:F21"/>
    <mergeCell ref="C13:C20"/>
    <mergeCell ref="E13:E20"/>
    <mergeCell ref="A22:F22"/>
    <mergeCell ref="C23:C27"/>
    <mergeCell ref="E23:E27"/>
    <mergeCell ref="A5:F5"/>
    <mergeCell ref="A6:F6"/>
    <mergeCell ref="A8:A9"/>
    <mergeCell ref="C8:C9"/>
    <mergeCell ref="D8:D9"/>
    <mergeCell ref="E8:E9"/>
    <mergeCell ref="F8:F9"/>
    <mergeCell ref="B8:B9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1:CB28"/>
  <sheetViews>
    <sheetView topLeftCell="A5" zoomScale="130" zoomScaleNormal="130" workbookViewId="0">
      <selection activeCell="A6" sqref="A6"/>
    </sheetView>
  </sheetViews>
  <sheetFormatPr defaultColWidth="1.140625" defaultRowHeight="12.75"/>
  <cols>
    <col min="1" max="49" width="1.140625" style="27"/>
    <col min="50" max="50" width="2" style="27" customWidth="1"/>
    <col min="51" max="16384" width="1.140625" style="27"/>
  </cols>
  <sheetData>
    <row r="1" spans="1:80" s="19" customFormat="1" ht="11.25" hidden="1">
      <c r="CB1" s="20" t="s">
        <v>33</v>
      </c>
    </row>
    <row r="2" spans="1:80" s="19" customFormat="1" ht="11.25" hidden="1">
      <c r="CB2" s="20" t="s">
        <v>1</v>
      </c>
    </row>
    <row r="3" spans="1:80" s="19" customFormat="1" ht="11.25" hidden="1">
      <c r="CB3" s="21" t="s">
        <v>49</v>
      </c>
    </row>
    <row r="4" spans="1:80" hidden="1"/>
    <row r="5" spans="1:80" s="22" customFormat="1" ht="15.75">
      <c r="A5" s="55" t="s">
        <v>50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5"/>
      <c r="AX5" s="55"/>
      <c r="AY5" s="55"/>
      <c r="AZ5" s="55"/>
      <c r="BA5" s="55"/>
      <c r="BB5" s="55"/>
      <c r="BC5" s="55"/>
      <c r="BD5" s="55"/>
      <c r="BE5" s="55"/>
      <c r="BF5" s="55"/>
      <c r="BG5" s="55"/>
      <c r="BH5" s="55"/>
      <c r="BI5" s="55"/>
      <c r="BJ5" s="55"/>
      <c r="BK5" s="55"/>
      <c r="BL5" s="55"/>
      <c r="BM5" s="55"/>
      <c r="BN5" s="55"/>
      <c r="BO5" s="55"/>
      <c r="BP5" s="55"/>
      <c r="BQ5" s="55"/>
      <c r="BR5" s="55"/>
      <c r="BS5" s="55"/>
      <c r="BT5" s="55"/>
      <c r="BU5" s="55"/>
      <c r="BV5" s="55"/>
      <c r="BW5" s="55"/>
      <c r="BX5" s="55"/>
      <c r="BY5" s="55"/>
      <c r="BZ5" s="55"/>
      <c r="CA5" s="55"/>
      <c r="CB5" s="55"/>
    </row>
    <row r="6" spans="1:80" s="23" customFormat="1" ht="15.75">
      <c r="H6" s="56" t="s">
        <v>61</v>
      </c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  <c r="AA6" s="56"/>
      <c r="AB6" s="56"/>
      <c r="AC6" s="56"/>
      <c r="AD6" s="56"/>
      <c r="AE6" s="56"/>
      <c r="AF6" s="56"/>
      <c r="AG6" s="56"/>
      <c r="AH6" s="56"/>
      <c r="AI6" s="56"/>
      <c r="AJ6" s="56"/>
      <c r="AK6" s="56"/>
      <c r="AL6" s="56"/>
      <c r="AM6" s="56"/>
      <c r="AN6" s="56"/>
      <c r="AO6" s="56"/>
      <c r="AP6" s="56"/>
      <c r="AQ6" s="56"/>
      <c r="AR6" s="56"/>
      <c r="AS6" s="56"/>
      <c r="AT6" s="56"/>
      <c r="AU6" s="56"/>
      <c r="AV6" s="56"/>
      <c r="AW6" s="56"/>
      <c r="AX6" s="56"/>
      <c r="AY6" s="56"/>
      <c r="AZ6" s="56"/>
      <c r="BA6" s="56"/>
      <c r="BB6" s="56"/>
      <c r="BC6" s="56"/>
      <c r="BD6" s="56"/>
      <c r="BE6" s="56"/>
      <c r="BH6" s="22"/>
      <c r="BI6" s="22"/>
      <c r="BJ6" s="22"/>
      <c r="BK6" s="22"/>
      <c r="BL6" s="22"/>
      <c r="BM6" s="22"/>
      <c r="BN6" s="24" t="s">
        <v>62</v>
      </c>
      <c r="BO6" s="57" t="s">
        <v>26</v>
      </c>
      <c r="BP6" s="57"/>
      <c r="BQ6" s="57"/>
      <c r="BR6" s="25" t="s">
        <v>51</v>
      </c>
      <c r="BS6" s="22"/>
      <c r="BT6" s="22"/>
    </row>
    <row r="7" spans="1:80" s="26" customFormat="1" ht="10.5"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  <c r="AB7" s="58"/>
      <c r="AC7" s="58"/>
      <c r="AD7" s="58"/>
      <c r="AE7" s="58"/>
      <c r="AF7" s="58"/>
      <c r="AG7" s="58"/>
      <c r="AH7" s="58"/>
      <c r="AI7" s="58"/>
      <c r="AJ7" s="58"/>
      <c r="AK7" s="58"/>
      <c r="AL7" s="58"/>
      <c r="AM7" s="58"/>
      <c r="AN7" s="58"/>
      <c r="AO7" s="58"/>
      <c r="AP7" s="58"/>
      <c r="AQ7" s="58"/>
      <c r="AR7" s="58"/>
      <c r="AS7" s="58"/>
      <c r="AT7" s="58"/>
      <c r="AU7" s="58"/>
      <c r="AV7" s="58"/>
      <c r="AW7" s="58"/>
      <c r="AX7" s="58"/>
      <c r="AY7" s="58"/>
      <c r="AZ7" s="58"/>
      <c r="BA7" s="58"/>
      <c r="BB7" s="58"/>
      <c r="BC7" s="58"/>
      <c r="BD7" s="58"/>
      <c r="BE7" s="58"/>
    </row>
    <row r="8" spans="1:80" s="22" customFormat="1" ht="15.75">
      <c r="A8" s="55" t="s">
        <v>32</v>
      </c>
      <c r="B8" s="55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  <c r="AB8" s="55"/>
      <c r="AC8" s="55"/>
      <c r="AD8" s="55"/>
      <c r="AE8" s="55"/>
      <c r="AF8" s="55"/>
      <c r="AG8" s="55"/>
      <c r="AH8" s="55"/>
      <c r="AI8" s="55"/>
      <c r="AJ8" s="55"/>
      <c r="AK8" s="55"/>
      <c r="AL8" s="55"/>
      <c r="AM8" s="55"/>
      <c r="AN8" s="55"/>
      <c r="AO8" s="55"/>
      <c r="AP8" s="55"/>
      <c r="AQ8" s="55"/>
      <c r="AR8" s="55"/>
      <c r="AS8" s="55"/>
      <c r="AT8" s="55"/>
      <c r="AU8" s="55"/>
      <c r="AV8" s="55"/>
      <c r="AW8" s="55"/>
      <c r="AX8" s="55"/>
      <c r="AY8" s="55"/>
      <c r="AZ8" s="55"/>
      <c r="BA8" s="55"/>
      <c r="BB8" s="55"/>
      <c r="BC8" s="55"/>
      <c r="BD8" s="55"/>
      <c r="BE8" s="55"/>
      <c r="BF8" s="55"/>
      <c r="BG8" s="55"/>
      <c r="BH8" s="55"/>
      <c r="BI8" s="55"/>
      <c r="BJ8" s="55"/>
      <c r="BK8" s="55"/>
      <c r="BL8" s="55"/>
      <c r="BM8" s="55"/>
      <c r="BN8" s="55"/>
      <c r="BO8" s="55"/>
      <c r="BP8" s="55"/>
      <c r="BQ8" s="55"/>
      <c r="BR8" s="55"/>
      <c r="BS8" s="55"/>
      <c r="BT8" s="55"/>
      <c r="BU8" s="55"/>
      <c r="BV8" s="55"/>
      <c r="BW8" s="55"/>
      <c r="BX8" s="55"/>
      <c r="BY8" s="55"/>
      <c r="BZ8" s="55"/>
      <c r="CA8" s="55"/>
      <c r="CB8" s="55"/>
    </row>
    <row r="11" spans="1:80" ht="12.75" customHeight="1">
      <c r="A11" s="52" t="s">
        <v>7</v>
      </c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4"/>
      <c r="AY11" s="52" t="s">
        <v>52</v>
      </c>
      <c r="AZ11" s="53"/>
      <c r="BA11" s="53"/>
      <c r="BB11" s="53"/>
      <c r="BC11" s="53"/>
      <c r="BD11" s="53"/>
      <c r="BE11" s="53"/>
      <c r="BF11" s="54"/>
      <c r="BG11" s="52" t="s">
        <v>34</v>
      </c>
      <c r="BH11" s="53"/>
      <c r="BI11" s="53"/>
      <c r="BJ11" s="53"/>
      <c r="BK11" s="53"/>
      <c r="BL11" s="53"/>
      <c r="BM11" s="54"/>
      <c r="BN11" s="52" t="s">
        <v>9</v>
      </c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4"/>
    </row>
    <row r="12" spans="1:80" ht="12.75" customHeight="1">
      <c r="A12" s="59"/>
      <c r="B12" s="60"/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0"/>
      <c r="AE12" s="60"/>
      <c r="AF12" s="60"/>
      <c r="AG12" s="60"/>
      <c r="AH12" s="60"/>
      <c r="AI12" s="60"/>
      <c r="AJ12" s="60"/>
      <c r="AK12" s="60"/>
      <c r="AL12" s="60"/>
      <c r="AM12" s="60"/>
      <c r="AN12" s="60"/>
      <c r="AO12" s="60"/>
      <c r="AP12" s="60"/>
      <c r="AQ12" s="60"/>
      <c r="AR12" s="60"/>
      <c r="AS12" s="60"/>
      <c r="AT12" s="60"/>
      <c r="AU12" s="60"/>
      <c r="AV12" s="60"/>
      <c r="AW12" s="60"/>
      <c r="AX12" s="61"/>
      <c r="AY12" s="59" t="s">
        <v>53</v>
      </c>
      <c r="AZ12" s="60"/>
      <c r="BA12" s="60"/>
      <c r="BB12" s="60"/>
      <c r="BC12" s="60"/>
      <c r="BD12" s="60"/>
      <c r="BE12" s="60"/>
      <c r="BF12" s="61"/>
      <c r="BG12" s="59"/>
      <c r="BH12" s="60"/>
      <c r="BI12" s="60"/>
      <c r="BJ12" s="60"/>
      <c r="BK12" s="60"/>
      <c r="BL12" s="60"/>
      <c r="BM12" s="61"/>
      <c r="BN12" s="59"/>
      <c r="BO12" s="60"/>
      <c r="BP12" s="60"/>
      <c r="BQ12" s="60"/>
      <c r="BR12" s="60"/>
      <c r="BS12" s="60"/>
      <c r="BT12" s="60"/>
      <c r="BU12" s="60"/>
      <c r="BV12" s="60"/>
      <c r="BW12" s="60"/>
      <c r="BX12" s="60"/>
      <c r="BY12" s="60"/>
      <c r="BZ12" s="60"/>
      <c r="CA12" s="60"/>
      <c r="CB12" s="61"/>
    </row>
    <row r="13" spans="1:80" ht="12.75" customHeight="1">
      <c r="A13" s="62">
        <v>1</v>
      </c>
      <c r="B13" s="63"/>
      <c r="C13" s="63"/>
      <c r="D13" s="63"/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3"/>
      <c r="AH13" s="63"/>
      <c r="AI13" s="63"/>
      <c r="AJ13" s="63"/>
      <c r="AK13" s="63"/>
      <c r="AL13" s="63"/>
      <c r="AM13" s="63"/>
      <c r="AN13" s="63"/>
      <c r="AO13" s="63"/>
      <c r="AP13" s="63"/>
      <c r="AQ13" s="63"/>
      <c r="AR13" s="63"/>
      <c r="AS13" s="63"/>
      <c r="AT13" s="63"/>
      <c r="AU13" s="63"/>
      <c r="AV13" s="63"/>
      <c r="AW13" s="63"/>
      <c r="AX13" s="64"/>
      <c r="AY13" s="62">
        <v>2</v>
      </c>
      <c r="AZ13" s="63"/>
      <c r="BA13" s="63"/>
      <c r="BB13" s="63"/>
      <c r="BC13" s="63"/>
      <c r="BD13" s="63"/>
      <c r="BE13" s="63"/>
      <c r="BF13" s="64"/>
      <c r="BG13" s="62">
        <v>3</v>
      </c>
      <c r="BH13" s="63"/>
      <c r="BI13" s="63"/>
      <c r="BJ13" s="63"/>
      <c r="BK13" s="63"/>
      <c r="BL13" s="63"/>
      <c r="BM13" s="64"/>
      <c r="BN13" s="62">
        <v>4</v>
      </c>
      <c r="BO13" s="63"/>
      <c r="BP13" s="63"/>
      <c r="BQ13" s="63"/>
      <c r="BR13" s="63"/>
      <c r="BS13" s="63"/>
      <c r="BT13" s="63"/>
      <c r="BU13" s="63"/>
      <c r="BV13" s="63"/>
      <c r="BW13" s="63"/>
      <c r="BX13" s="63"/>
      <c r="BY13" s="63"/>
      <c r="BZ13" s="63"/>
      <c r="CA13" s="63"/>
      <c r="CB13" s="64"/>
    </row>
    <row r="14" spans="1:80" ht="15" customHeight="1">
      <c r="A14" s="65" t="s">
        <v>78</v>
      </c>
      <c r="B14" s="65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6" t="s">
        <v>12</v>
      </c>
      <c r="AZ14" s="66"/>
      <c r="BA14" s="66"/>
      <c r="BB14" s="66"/>
      <c r="BC14" s="66"/>
      <c r="BD14" s="66"/>
      <c r="BE14" s="66"/>
      <c r="BF14" s="66"/>
      <c r="BG14" s="66" t="s">
        <v>35</v>
      </c>
      <c r="BH14" s="66"/>
      <c r="BI14" s="66"/>
      <c r="BJ14" s="66"/>
      <c r="BK14" s="66"/>
      <c r="BL14" s="66"/>
      <c r="BM14" s="66"/>
      <c r="BN14" s="67">
        <v>2388310</v>
      </c>
      <c r="BO14" s="67"/>
      <c r="BP14" s="67"/>
      <c r="BQ14" s="67"/>
      <c r="BR14" s="67"/>
      <c r="BS14" s="67"/>
      <c r="BT14" s="67"/>
      <c r="BU14" s="67"/>
      <c r="BV14" s="67"/>
      <c r="BW14" s="67"/>
      <c r="BX14" s="67"/>
      <c r="BY14" s="67"/>
      <c r="BZ14" s="67"/>
      <c r="CA14" s="67"/>
      <c r="CB14" s="67"/>
    </row>
    <row r="15" spans="1:80" ht="15" customHeight="1">
      <c r="A15" s="68" t="s">
        <v>54</v>
      </c>
      <c r="B15" s="68"/>
      <c r="C15" s="68"/>
      <c r="D15" s="68"/>
      <c r="E15" s="68"/>
      <c r="F15" s="68"/>
      <c r="G15" s="68"/>
      <c r="H15" s="68"/>
      <c r="I15" s="68"/>
      <c r="J15" s="68"/>
      <c r="K15" s="68"/>
      <c r="L15" s="68"/>
      <c r="M15" s="68"/>
      <c r="N15" s="68"/>
      <c r="O15" s="68"/>
      <c r="P15" s="68"/>
      <c r="Q15" s="68"/>
      <c r="R15" s="68"/>
      <c r="S15" s="68"/>
      <c r="T15" s="68"/>
      <c r="U15" s="68"/>
      <c r="V15" s="68"/>
      <c r="W15" s="68"/>
      <c r="X15" s="68"/>
      <c r="Y15" s="68"/>
      <c r="Z15" s="68"/>
      <c r="AA15" s="68"/>
      <c r="AB15" s="68"/>
      <c r="AC15" s="68"/>
      <c r="AD15" s="68"/>
      <c r="AE15" s="68"/>
      <c r="AF15" s="68"/>
      <c r="AG15" s="68"/>
      <c r="AH15" s="68"/>
      <c r="AI15" s="68"/>
      <c r="AJ15" s="68"/>
      <c r="AK15" s="68"/>
      <c r="AL15" s="68"/>
      <c r="AM15" s="68"/>
      <c r="AN15" s="68"/>
      <c r="AO15" s="68"/>
      <c r="AP15" s="68"/>
      <c r="AQ15" s="68"/>
      <c r="AR15" s="68"/>
      <c r="AS15" s="68"/>
      <c r="AT15" s="68"/>
      <c r="AU15" s="68"/>
      <c r="AV15" s="68"/>
      <c r="AW15" s="68"/>
      <c r="AX15" s="68"/>
      <c r="AY15" s="66" t="s">
        <v>13</v>
      </c>
      <c r="AZ15" s="66"/>
      <c r="BA15" s="66"/>
      <c r="BB15" s="66"/>
      <c r="BC15" s="66"/>
      <c r="BD15" s="66"/>
      <c r="BE15" s="66"/>
      <c r="BF15" s="66"/>
      <c r="BG15" s="66" t="s">
        <v>55</v>
      </c>
      <c r="BH15" s="66"/>
      <c r="BI15" s="66"/>
      <c r="BJ15" s="66"/>
      <c r="BK15" s="66"/>
      <c r="BL15" s="66"/>
      <c r="BM15" s="66"/>
      <c r="BN15" s="67">
        <v>758910.32</v>
      </c>
      <c r="BO15" s="67"/>
      <c r="BP15" s="67"/>
      <c r="BQ15" s="67"/>
      <c r="BR15" s="67"/>
      <c r="BS15" s="67"/>
      <c r="BT15" s="67"/>
      <c r="BU15" s="67"/>
      <c r="BV15" s="67"/>
      <c r="BW15" s="67"/>
      <c r="BX15" s="67"/>
      <c r="BY15" s="67"/>
      <c r="BZ15" s="67"/>
      <c r="CA15" s="67"/>
      <c r="CB15" s="67"/>
    </row>
    <row r="16" spans="1:80" ht="15" customHeight="1">
      <c r="A16" s="68" t="s">
        <v>56</v>
      </c>
      <c r="B16" s="68"/>
      <c r="C16" s="68"/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8"/>
      <c r="O16" s="68"/>
      <c r="P16" s="68"/>
      <c r="Q16" s="68"/>
      <c r="R16" s="68"/>
      <c r="S16" s="68"/>
      <c r="T16" s="68"/>
      <c r="U16" s="68"/>
      <c r="V16" s="68"/>
      <c r="W16" s="68"/>
      <c r="X16" s="68"/>
      <c r="Y16" s="68"/>
      <c r="Z16" s="68"/>
      <c r="AA16" s="68"/>
      <c r="AB16" s="68"/>
      <c r="AC16" s="68"/>
      <c r="AD16" s="68"/>
      <c r="AE16" s="68"/>
      <c r="AF16" s="68"/>
      <c r="AG16" s="68"/>
      <c r="AH16" s="68"/>
      <c r="AI16" s="68"/>
      <c r="AJ16" s="68"/>
      <c r="AK16" s="68"/>
      <c r="AL16" s="68"/>
      <c r="AM16" s="68"/>
      <c r="AN16" s="68"/>
      <c r="AO16" s="68"/>
      <c r="AP16" s="68"/>
      <c r="AQ16" s="68"/>
      <c r="AR16" s="68"/>
      <c r="AS16" s="68"/>
      <c r="AT16" s="68"/>
      <c r="AU16" s="68"/>
      <c r="AV16" s="68"/>
      <c r="AW16" s="68"/>
      <c r="AX16" s="68"/>
      <c r="AY16" s="66" t="s">
        <v>14</v>
      </c>
      <c r="AZ16" s="66"/>
      <c r="BA16" s="66"/>
      <c r="BB16" s="66"/>
      <c r="BC16" s="66"/>
      <c r="BD16" s="66"/>
      <c r="BE16" s="66"/>
      <c r="BF16" s="66"/>
      <c r="BG16" s="66" t="s">
        <v>57</v>
      </c>
      <c r="BH16" s="66"/>
      <c r="BI16" s="66"/>
      <c r="BJ16" s="66"/>
      <c r="BK16" s="66"/>
      <c r="BL16" s="66"/>
      <c r="BM16" s="66"/>
      <c r="BN16" s="67">
        <v>721846.82</v>
      </c>
      <c r="BO16" s="67"/>
      <c r="BP16" s="67"/>
      <c r="BQ16" s="67"/>
      <c r="BR16" s="67"/>
      <c r="BS16" s="67"/>
      <c r="BT16" s="67"/>
      <c r="BU16" s="67"/>
      <c r="BV16" s="67"/>
      <c r="BW16" s="67"/>
      <c r="BX16" s="67"/>
      <c r="BY16" s="67"/>
      <c r="BZ16" s="67"/>
      <c r="CA16" s="67"/>
      <c r="CB16" s="67"/>
    </row>
    <row r="17" spans="1:80" ht="15" customHeight="1">
      <c r="A17" s="69" t="s">
        <v>37</v>
      </c>
      <c r="B17" s="69"/>
      <c r="C17" s="69"/>
      <c r="D17" s="69"/>
      <c r="E17" s="69"/>
      <c r="F17" s="69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69"/>
      <c r="R17" s="69"/>
      <c r="S17" s="69"/>
      <c r="T17" s="69"/>
      <c r="U17" s="69"/>
      <c r="V17" s="69"/>
      <c r="W17" s="69"/>
      <c r="X17" s="69"/>
      <c r="Y17" s="69"/>
      <c r="Z17" s="69"/>
      <c r="AA17" s="69"/>
      <c r="AB17" s="69"/>
      <c r="AC17" s="69"/>
      <c r="AD17" s="69"/>
      <c r="AE17" s="69"/>
      <c r="AF17" s="69"/>
      <c r="AG17" s="69"/>
      <c r="AH17" s="69"/>
      <c r="AI17" s="69"/>
      <c r="AJ17" s="69"/>
      <c r="AK17" s="69"/>
      <c r="AL17" s="69"/>
      <c r="AM17" s="69"/>
      <c r="AN17" s="69"/>
      <c r="AO17" s="69"/>
      <c r="AP17" s="69"/>
      <c r="AQ17" s="69"/>
      <c r="AR17" s="69"/>
      <c r="AS17" s="69"/>
      <c r="AT17" s="69"/>
      <c r="AU17" s="69"/>
      <c r="AV17" s="69"/>
      <c r="AW17" s="69"/>
      <c r="AX17" s="69"/>
      <c r="AY17" s="66" t="s">
        <v>15</v>
      </c>
      <c r="AZ17" s="66"/>
      <c r="BA17" s="66"/>
      <c r="BB17" s="66"/>
      <c r="BC17" s="66"/>
      <c r="BD17" s="66"/>
      <c r="BE17" s="66"/>
      <c r="BF17" s="66"/>
      <c r="BG17" s="66" t="s">
        <v>57</v>
      </c>
      <c r="BH17" s="66"/>
      <c r="BI17" s="66"/>
      <c r="BJ17" s="66"/>
      <c r="BK17" s="66"/>
      <c r="BL17" s="66"/>
      <c r="BM17" s="66"/>
      <c r="BN17" s="67">
        <v>84501.137499999997</v>
      </c>
      <c r="BO17" s="67"/>
      <c r="BP17" s="67"/>
      <c r="BQ17" s="67"/>
      <c r="BR17" s="67"/>
      <c r="BS17" s="67"/>
      <c r="BT17" s="67"/>
      <c r="BU17" s="67"/>
      <c r="BV17" s="67"/>
      <c r="BW17" s="67"/>
      <c r="BX17" s="67"/>
      <c r="BY17" s="67"/>
      <c r="BZ17" s="67"/>
      <c r="CA17" s="67"/>
      <c r="CB17" s="67"/>
    </row>
    <row r="18" spans="1:80" ht="15" customHeight="1">
      <c r="A18" s="70" t="s">
        <v>22</v>
      </c>
      <c r="B18" s="70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0"/>
      <c r="AJ18" s="70"/>
      <c r="AK18" s="70"/>
      <c r="AL18" s="70"/>
      <c r="AM18" s="70"/>
      <c r="AN18" s="70"/>
      <c r="AO18" s="70"/>
      <c r="AP18" s="70"/>
      <c r="AQ18" s="70"/>
      <c r="AR18" s="70"/>
      <c r="AS18" s="70"/>
      <c r="AT18" s="70"/>
      <c r="AU18" s="70"/>
      <c r="AV18" s="70"/>
      <c r="AW18" s="70"/>
      <c r="AX18" s="70"/>
      <c r="AY18" s="66" t="s">
        <v>16</v>
      </c>
      <c r="AZ18" s="66"/>
      <c r="BA18" s="66"/>
      <c r="BB18" s="66"/>
      <c r="BC18" s="66"/>
      <c r="BD18" s="66"/>
      <c r="BE18" s="66"/>
      <c r="BF18" s="66"/>
      <c r="BG18" s="71" t="s">
        <v>57</v>
      </c>
      <c r="BH18" s="72"/>
      <c r="BI18" s="72"/>
      <c r="BJ18" s="72"/>
      <c r="BK18" s="72"/>
      <c r="BL18" s="72"/>
      <c r="BM18" s="73"/>
      <c r="BN18" s="74">
        <f>329282.8754+97138.4482</f>
        <v>426421.3236</v>
      </c>
      <c r="BO18" s="75"/>
      <c r="BP18" s="75"/>
      <c r="BQ18" s="75"/>
      <c r="BR18" s="75"/>
      <c r="BS18" s="75"/>
      <c r="BT18" s="75"/>
      <c r="BU18" s="75"/>
      <c r="BV18" s="75"/>
      <c r="BW18" s="75"/>
      <c r="BX18" s="75"/>
      <c r="BY18" s="75"/>
      <c r="BZ18" s="75"/>
      <c r="CA18" s="75"/>
      <c r="CB18" s="76"/>
    </row>
    <row r="19" spans="1:80" ht="15" customHeight="1">
      <c r="A19" s="70" t="s">
        <v>23</v>
      </c>
      <c r="B19" s="70"/>
      <c r="C19" s="70"/>
      <c r="D19" s="70"/>
      <c r="E19" s="70"/>
      <c r="F19" s="70"/>
      <c r="G19" s="70"/>
      <c r="H19" s="70"/>
      <c r="I19" s="70"/>
      <c r="J19" s="70"/>
      <c r="K19" s="70"/>
      <c r="L19" s="70"/>
      <c r="M19" s="70"/>
      <c r="N19" s="70"/>
      <c r="O19" s="70"/>
      <c r="P19" s="70"/>
      <c r="Q19" s="70"/>
      <c r="R19" s="70"/>
      <c r="S19" s="70"/>
      <c r="T19" s="70"/>
      <c r="U19" s="70"/>
      <c r="V19" s="70"/>
      <c r="W19" s="70"/>
      <c r="X19" s="70"/>
      <c r="Y19" s="70"/>
      <c r="Z19" s="70"/>
      <c r="AA19" s="70"/>
      <c r="AB19" s="70"/>
      <c r="AC19" s="70"/>
      <c r="AD19" s="70"/>
      <c r="AE19" s="70"/>
      <c r="AF19" s="70"/>
      <c r="AG19" s="70"/>
      <c r="AH19" s="70"/>
      <c r="AI19" s="70"/>
      <c r="AJ19" s="70"/>
      <c r="AK19" s="70"/>
      <c r="AL19" s="70"/>
      <c r="AM19" s="70"/>
      <c r="AN19" s="70"/>
      <c r="AO19" s="70"/>
      <c r="AP19" s="70"/>
      <c r="AQ19" s="70"/>
      <c r="AR19" s="70"/>
      <c r="AS19" s="70"/>
      <c r="AT19" s="70"/>
      <c r="AU19" s="70"/>
      <c r="AV19" s="70"/>
      <c r="AW19" s="70"/>
      <c r="AX19" s="70"/>
      <c r="AY19" s="66" t="s">
        <v>17</v>
      </c>
      <c r="AZ19" s="66"/>
      <c r="BA19" s="66"/>
      <c r="BB19" s="66"/>
      <c r="BC19" s="66"/>
      <c r="BD19" s="66"/>
      <c r="BE19" s="66"/>
      <c r="BF19" s="66"/>
      <c r="BG19" s="71" t="s">
        <v>57</v>
      </c>
      <c r="BH19" s="72"/>
      <c r="BI19" s="72"/>
      <c r="BJ19" s="72"/>
      <c r="BK19" s="72"/>
      <c r="BL19" s="72"/>
      <c r="BM19" s="73"/>
      <c r="BN19" s="74">
        <v>20500</v>
      </c>
      <c r="BO19" s="75"/>
      <c r="BP19" s="75"/>
      <c r="BQ19" s="75"/>
      <c r="BR19" s="75"/>
      <c r="BS19" s="75"/>
      <c r="BT19" s="75"/>
      <c r="BU19" s="75"/>
      <c r="BV19" s="75"/>
      <c r="BW19" s="75"/>
      <c r="BX19" s="75"/>
      <c r="BY19" s="75"/>
      <c r="BZ19" s="75"/>
      <c r="CA19" s="75"/>
      <c r="CB19" s="76"/>
    </row>
    <row r="20" spans="1:80" ht="15" customHeight="1">
      <c r="A20" s="69" t="s">
        <v>31</v>
      </c>
      <c r="B20" s="69"/>
      <c r="C20" s="69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69"/>
      <c r="AB20" s="69"/>
      <c r="AC20" s="69"/>
      <c r="AD20" s="69"/>
      <c r="AE20" s="69"/>
      <c r="AF20" s="69"/>
      <c r="AG20" s="69"/>
      <c r="AH20" s="69"/>
      <c r="AI20" s="69"/>
      <c r="AJ20" s="69"/>
      <c r="AK20" s="69"/>
      <c r="AL20" s="69"/>
      <c r="AM20" s="69"/>
      <c r="AN20" s="69"/>
      <c r="AO20" s="69"/>
      <c r="AP20" s="69"/>
      <c r="AQ20" s="69"/>
      <c r="AR20" s="69"/>
      <c r="AS20" s="69"/>
      <c r="AT20" s="69"/>
      <c r="AU20" s="69"/>
      <c r="AV20" s="69"/>
      <c r="AW20" s="69"/>
      <c r="AX20" s="69"/>
      <c r="AY20" s="66" t="s">
        <v>18</v>
      </c>
      <c r="AZ20" s="66"/>
      <c r="BA20" s="66"/>
      <c r="BB20" s="66"/>
      <c r="BC20" s="66"/>
      <c r="BD20" s="66"/>
      <c r="BE20" s="66"/>
      <c r="BF20" s="66"/>
      <c r="BG20" s="66" t="s">
        <v>57</v>
      </c>
      <c r="BH20" s="66"/>
      <c r="BI20" s="66"/>
      <c r="BJ20" s="66"/>
      <c r="BK20" s="66"/>
      <c r="BL20" s="66"/>
      <c r="BM20" s="66"/>
      <c r="BN20" s="67">
        <f>1036+114122.3611+1649</f>
        <v>116807.36109999999</v>
      </c>
      <c r="BO20" s="67"/>
      <c r="BP20" s="67"/>
      <c r="BQ20" s="67"/>
      <c r="BR20" s="67"/>
      <c r="BS20" s="67"/>
      <c r="BT20" s="67"/>
      <c r="BU20" s="67"/>
      <c r="BV20" s="67"/>
      <c r="BW20" s="67"/>
      <c r="BX20" s="67"/>
      <c r="BY20" s="67"/>
      <c r="BZ20" s="67"/>
      <c r="CA20" s="67"/>
      <c r="CB20" s="67"/>
    </row>
    <row r="21" spans="1:80" ht="15" customHeight="1">
      <c r="A21" s="69" t="s">
        <v>58</v>
      </c>
      <c r="B21" s="69"/>
      <c r="C21" s="69"/>
      <c r="D21" s="69"/>
      <c r="E21" s="69"/>
      <c r="F21" s="69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  <c r="R21" s="69"/>
      <c r="S21" s="69"/>
      <c r="T21" s="69"/>
      <c r="U21" s="69"/>
      <c r="V21" s="69"/>
      <c r="W21" s="69"/>
      <c r="X21" s="69"/>
      <c r="Y21" s="69"/>
      <c r="Z21" s="69"/>
      <c r="AA21" s="69"/>
      <c r="AB21" s="69"/>
      <c r="AC21" s="69"/>
      <c r="AD21" s="69"/>
      <c r="AE21" s="69"/>
      <c r="AF21" s="69"/>
      <c r="AG21" s="69"/>
      <c r="AH21" s="69"/>
      <c r="AI21" s="69"/>
      <c r="AJ21" s="69"/>
      <c r="AK21" s="69"/>
      <c r="AL21" s="69"/>
      <c r="AM21" s="69"/>
      <c r="AN21" s="69"/>
      <c r="AO21" s="69"/>
      <c r="AP21" s="69"/>
      <c r="AQ21" s="69"/>
      <c r="AR21" s="69"/>
      <c r="AS21" s="69"/>
      <c r="AT21" s="69"/>
      <c r="AU21" s="69"/>
      <c r="AV21" s="69"/>
      <c r="AW21" s="69"/>
      <c r="AX21" s="69"/>
      <c r="AY21" s="66" t="s">
        <v>19</v>
      </c>
      <c r="AZ21" s="66"/>
      <c r="BA21" s="66"/>
      <c r="BB21" s="66"/>
      <c r="BC21" s="66"/>
      <c r="BD21" s="66"/>
      <c r="BE21" s="66"/>
      <c r="BF21" s="66"/>
      <c r="BG21" s="66" t="s">
        <v>57</v>
      </c>
      <c r="BH21" s="66"/>
      <c r="BI21" s="66"/>
      <c r="BJ21" s="66"/>
      <c r="BK21" s="66"/>
      <c r="BL21" s="66"/>
      <c r="BM21" s="66"/>
      <c r="BN21" s="67">
        <v>22080</v>
      </c>
      <c r="BO21" s="67"/>
      <c r="BP21" s="67"/>
      <c r="BQ21" s="67"/>
      <c r="BR21" s="67"/>
      <c r="BS21" s="67"/>
      <c r="BT21" s="67"/>
      <c r="BU21" s="67"/>
      <c r="BV21" s="67"/>
      <c r="BW21" s="67"/>
      <c r="BX21" s="67"/>
      <c r="BY21" s="67"/>
      <c r="BZ21" s="67"/>
      <c r="CA21" s="67"/>
      <c r="CB21" s="67"/>
    </row>
    <row r="22" spans="1:80" ht="15" customHeight="1">
      <c r="A22" s="69" t="s">
        <v>24</v>
      </c>
      <c r="B22" s="69"/>
      <c r="C22" s="69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69"/>
      <c r="AB22" s="69"/>
      <c r="AC22" s="69"/>
      <c r="AD22" s="69"/>
      <c r="AE22" s="69"/>
      <c r="AF22" s="69"/>
      <c r="AG22" s="69"/>
      <c r="AH22" s="69"/>
      <c r="AI22" s="69"/>
      <c r="AJ22" s="69"/>
      <c r="AK22" s="69"/>
      <c r="AL22" s="69"/>
      <c r="AM22" s="69"/>
      <c r="AN22" s="69"/>
      <c r="AO22" s="69"/>
      <c r="AP22" s="69"/>
      <c r="AQ22" s="69"/>
      <c r="AR22" s="69"/>
      <c r="AS22" s="69"/>
      <c r="AT22" s="69"/>
      <c r="AU22" s="69"/>
      <c r="AV22" s="69"/>
      <c r="AW22" s="69"/>
      <c r="AX22" s="69"/>
      <c r="AY22" s="66" t="s">
        <v>20</v>
      </c>
      <c r="AZ22" s="66"/>
      <c r="BA22" s="66"/>
      <c r="BB22" s="66"/>
      <c r="BC22" s="66"/>
      <c r="BD22" s="66"/>
      <c r="BE22" s="66"/>
      <c r="BF22" s="66"/>
      <c r="BG22" s="66" t="s">
        <v>57</v>
      </c>
      <c r="BH22" s="66"/>
      <c r="BI22" s="66"/>
      <c r="BJ22" s="66"/>
      <c r="BK22" s="66"/>
      <c r="BL22" s="66"/>
      <c r="BM22" s="66"/>
      <c r="BN22" s="67">
        <v>3924</v>
      </c>
      <c r="BO22" s="67"/>
      <c r="BP22" s="67"/>
      <c r="BQ22" s="67"/>
      <c r="BR22" s="67"/>
      <c r="BS22" s="67"/>
      <c r="BT22" s="67"/>
      <c r="BU22" s="67"/>
      <c r="BV22" s="67"/>
      <c r="BW22" s="67"/>
      <c r="BX22" s="67"/>
      <c r="BY22" s="67"/>
      <c r="BZ22" s="67"/>
      <c r="CA22" s="67"/>
      <c r="CB22" s="67"/>
    </row>
    <row r="23" spans="1:80" ht="15" customHeight="1">
      <c r="A23" s="69" t="s">
        <v>25</v>
      </c>
      <c r="B23" s="69"/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69"/>
      <c r="U23" s="69"/>
      <c r="V23" s="69"/>
      <c r="W23" s="69"/>
      <c r="X23" s="69"/>
      <c r="Y23" s="69"/>
      <c r="Z23" s="69"/>
      <c r="AA23" s="69"/>
      <c r="AB23" s="69"/>
      <c r="AC23" s="69"/>
      <c r="AD23" s="69"/>
      <c r="AE23" s="69"/>
      <c r="AF23" s="69"/>
      <c r="AG23" s="69"/>
      <c r="AH23" s="69"/>
      <c r="AI23" s="69"/>
      <c r="AJ23" s="69"/>
      <c r="AK23" s="69"/>
      <c r="AL23" s="69"/>
      <c r="AM23" s="69"/>
      <c r="AN23" s="69"/>
      <c r="AO23" s="69"/>
      <c r="AP23" s="69"/>
      <c r="AQ23" s="69"/>
      <c r="AR23" s="69"/>
      <c r="AS23" s="69"/>
      <c r="AT23" s="69"/>
      <c r="AU23" s="69"/>
      <c r="AV23" s="69"/>
      <c r="AW23" s="69"/>
      <c r="AX23" s="69"/>
      <c r="AY23" s="66" t="s">
        <v>11</v>
      </c>
      <c r="AZ23" s="66"/>
      <c r="BA23" s="66"/>
      <c r="BB23" s="66"/>
      <c r="BC23" s="66"/>
      <c r="BD23" s="66"/>
      <c r="BE23" s="66"/>
      <c r="BF23" s="66"/>
      <c r="BG23" s="66" t="s">
        <v>57</v>
      </c>
      <c r="BH23" s="66"/>
      <c r="BI23" s="66"/>
      <c r="BJ23" s="66"/>
      <c r="BK23" s="66"/>
      <c r="BL23" s="66"/>
      <c r="BM23" s="66"/>
      <c r="BN23" s="67">
        <f>190424.3628-BN20-BN21-BN22</f>
        <v>47613.001700000008</v>
      </c>
      <c r="BO23" s="67"/>
      <c r="BP23" s="67"/>
      <c r="BQ23" s="67"/>
      <c r="BR23" s="67"/>
      <c r="BS23" s="67"/>
      <c r="BT23" s="67"/>
      <c r="BU23" s="67"/>
      <c r="BV23" s="67"/>
      <c r="BW23" s="67"/>
      <c r="BX23" s="67"/>
      <c r="BY23" s="67"/>
      <c r="BZ23" s="67"/>
      <c r="CA23" s="67"/>
      <c r="CB23" s="67"/>
    </row>
    <row r="24" spans="1:80" ht="15" customHeight="1">
      <c r="A24" s="77" t="s">
        <v>59</v>
      </c>
      <c r="B24" s="77"/>
      <c r="C24" s="77"/>
      <c r="D24" s="77"/>
      <c r="E24" s="77"/>
      <c r="F24" s="77"/>
      <c r="G24" s="77"/>
      <c r="H24" s="77"/>
      <c r="I24" s="77"/>
      <c r="J24" s="77"/>
      <c r="K24" s="77"/>
      <c r="L24" s="77"/>
      <c r="M24" s="77"/>
      <c r="N24" s="77"/>
      <c r="O24" s="77"/>
      <c r="P24" s="77"/>
      <c r="Q24" s="77"/>
      <c r="R24" s="77"/>
      <c r="S24" s="77"/>
      <c r="T24" s="77"/>
      <c r="U24" s="77"/>
      <c r="V24" s="77"/>
      <c r="W24" s="77"/>
      <c r="X24" s="77"/>
      <c r="Y24" s="77"/>
      <c r="Z24" s="77"/>
      <c r="AA24" s="77"/>
      <c r="AB24" s="77"/>
      <c r="AC24" s="77"/>
      <c r="AD24" s="77"/>
      <c r="AE24" s="77"/>
      <c r="AF24" s="77"/>
      <c r="AG24" s="77"/>
      <c r="AH24" s="77"/>
      <c r="AI24" s="77"/>
      <c r="AJ24" s="77"/>
      <c r="AK24" s="77"/>
      <c r="AL24" s="77"/>
      <c r="AM24" s="77"/>
      <c r="AN24" s="77"/>
      <c r="AO24" s="77"/>
      <c r="AP24" s="77"/>
      <c r="AQ24" s="77"/>
      <c r="AR24" s="77"/>
      <c r="AS24" s="77"/>
      <c r="AT24" s="77"/>
      <c r="AU24" s="77"/>
      <c r="AV24" s="77"/>
      <c r="AW24" s="77"/>
      <c r="AX24" s="77"/>
      <c r="AY24" s="71" t="s">
        <v>21</v>
      </c>
      <c r="AZ24" s="72"/>
      <c r="BA24" s="72"/>
      <c r="BB24" s="72"/>
      <c r="BC24" s="72"/>
      <c r="BD24" s="72"/>
      <c r="BE24" s="72"/>
      <c r="BF24" s="73"/>
      <c r="BG24" s="71" t="s">
        <v>36</v>
      </c>
      <c r="BH24" s="72"/>
      <c r="BI24" s="72"/>
      <c r="BJ24" s="72"/>
      <c r="BK24" s="72"/>
      <c r="BL24" s="72"/>
      <c r="BM24" s="73"/>
      <c r="BN24" s="74">
        <v>1375</v>
      </c>
      <c r="BO24" s="75"/>
      <c r="BP24" s="75"/>
      <c r="BQ24" s="75"/>
      <c r="BR24" s="75"/>
      <c r="BS24" s="75"/>
      <c r="BT24" s="75"/>
      <c r="BU24" s="75"/>
      <c r="BV24" s="75"/>
      <c r="BW24" s="75"/>
      <c r="BX24" s="75"/>
      <c r="BY24" s="75"/>
      <c r="BZ24" s="75"/>
      <c r="CA24" s="75"/>
      <c r="CB24" s="76"/>
    </row>
    <row r="25" spans="1:80">
      <c r="A25" s="78"/>
      <c r="B25" s="79"/>
      <c r="C25" s="79"/>
      <c r="D25" s="79"/>
      <c r="E25" s="79"/>
      <c r="F25" s="79"/>
      <c r="G25" s="79"/>
      <c r="H25" s="79"/>
      <c r="I25" s="79"/>
      <c r="J25" s="79"/>
      <c r="K25" s="79"/>
      <c r="L25" s="79"/>
      <c r="M25" s="79"/>
      <c r="N25" s="79"/>
      <c r="O25" s="79"/>
      <c r="P25" s="79"/>
      <c r="Q25" s="79"/>
      <c r="R25" s="79"/>
      <c r="S25" s="79"/>
      <c r="T25" s="79"/>
      <c r="U25" s="79"/>
      <c r="V25" s="79"/>
      <c r="W25" s="79"/>
      <c r="X25" s="79"/>
      <c r="Y25" s="79"/>
      <c r="Z25" s="79"/>
      <c r="AA25" s="79"/>
      <c r="AB25" s="79"/>
      <c r="AC25" s="79"/>
      <c r="AD25" s="79"/>
      <c r="AE25" s="79"/>
      <c r="AF25" s="79"/>
      <c r="AG25" s="79"/>
      <c r="AH25" s="79"/>
      <c r="AI25" s="79"/>
      <c r="AJ25" s="79"/>
      <c r="AK25" s="79"/>
      <c r="AL25" s="79"/>
      <c r="AM25" s="79"/>
      <c r="AN25" s="79"/>
      <c r="AO25" s="79"/>
      <c r="AP25" s="79"/>
      <c r="AQ25" s="79"/>
      <c r="AR25" s="79"/>
      <c r="AS25" s="79"/>
      <c r="AT25" s="79"/>
      <c r="AU25" s="79"/>
      <c r="AV25" s="79"/>
      <c r="AW25" s="79"/>
      <c r="AX25" s="79"/>
      <c r="AY25" s="80"/>
      <c r="AZ25" s="80"/>
      <c r="BA25" s="80"/>
      <c r="BB25" s="80"/>
      <c r="BC25" s="80"/>
      <c r="BD25" s="80"/>
      <c r="BE25" s="80"/>
      <c r="BF25" s="80"/>
      <c r="BG25" s="80"/>
      <c r="BH25" s="80"/>
      <c r="BI25" s="80"/>
      <c r="BJ25" s="80"/>
      <c r="BK25" s="80"/>
      <c r="BL25" s="80"/>
      <c r="BM25" s="80"/>
      <c r="BN25" s="81"/>
      <c r="BO25" s="81"/>
      <c r="BP25" s="81"/>
      <c r="BQ25" s="81"/>
      <c r="BR25" s="81"/>
      <c r="BS25" s="81"/>
      <c r="BT25" s="81"/>
      <c r="BU25" s="81"/>
      <c r="BV25" s="81"/>
      <c r="BW25" s="81"/>
      <c r="BX25" s="81"/>
      <c r="BY25" s="81"/>
      <c r="BZ25" s="81"/>
      <c r="CA25" s="81"/>
      <c r="CB25" s="82"/>
    </row>
    <row r="26" spans="1:80" ht="15" customHeight="1">
      <c r="A26" s="69" t="s">
        <v>79</v>
      </c>
      <c r="B26" s="69"/>
      <c r="C26" s="69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  <c r="AA26" s="69"/>
      <c r="AB26" s="69"/>
      <c r="AC26" s="69"/>
      <c r="AD26" s="69"/>
      <c r="AE26" s="69"/>
      <c r="AF26" s="69"/>
      <c r="AG26" s="69"/>
      <c r="AH26" s="69"/>
      <c r="AI26" s="69"/>
      <c r="AJ26" s="69"/>
      <c r="AK26" s="69"/>
      <c r="AL26" s="69"/>
      <c r="AM26" s="69"/>
      <c r="AN26" s="69"/>
      <c r="AO26" s="69"/>
      <c r="AP26" s="69"/>
      <c r="AQ26" s="69"/>
      <c r="AR26" s="69"/>
      <c r="AS26" s="69"/>
      <c r="AT26" s="69"/>
      <c r="AU26" s="69"/>
      <c r="AV26" s="69"/>
      <c r="AW26" s="69"/>
      <c r="AX26" s="69"/>
      <c r="AY26" s="66" t="s">
        <v>26</v>
      </c>
      <c r="AZ26" s="66"/>
      <c r="BA26" s="66"/>
      <c r="BB26" s="66"/>
      <c r="BC26" s="66"/>
      <c r="BD26" s="66"/>
      <c r="BE26" s="66"/>
      <c r="BF26" s="66"/>
      <c r="BG26" s="66" t="s">
        <v>60</v>
      </c>
      <c r="BH26" s="66"/>
      <c r="BI26" s="66"/>
      <c r="BJ26" s="66"/>
      <c r="BK26" s="66"/>
      <c r="BL26" s="66"/>
      <c r="BM26" s="66"/>
      <c r="BN26" s="83">
        <v>13801.347100000001</v>
      </c>
      <c r="BO26" s="83"/>
      <c r="BP26" s="83"/>
      <c r="BQ26" s="83"/>
      <c r="BR26" s="83"/>
      <c r="BS26" s="83"/>
      <c r="BT26" s="83"/>
      <c r="BU26" s="83"/>
      <c r="BV26" s="83"/>
      <c r="BW26" s="83"/>
      <c r="BX26" s="83"/>
      <c r="BY26" s="83"/>
      <c r="BZ26" s="83"/>
      <c r="CA26" s="83"/>
      <c r="CB26" s="83"/>
    </row>
    <row r="27" spans="1:80" ht="15" customHeight="1">
      <c r="A27" s="69" t="s">
        <v>63</v>
      </c>
      <c r="B27" s="69"/>
      <c r="C27" s="69"/>
      <c r="D27" s="69"/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69"/>
      <c r="AA27" s="69"/>
      <c r="AB27" s="69"/>
      <c r="AC27" s="69"/>
      <c r="AD27" s="69"/>
      <c r="AE27" s="69"/>
      <c r="AF27" s="69"/>
      <c r="AG27" s="69"/>
      <c r="AH27" s="69"/>
      <c r="AI27" s="69"/>
      <c r="AJ27" s="69"/>
      <c r="AK27" s="69"/>
      <c r="AL27" s="69"/>
      <c r="AM27" s="69"/>
      <c r="AN27" s="69"/>
      <c r="AO27" s="69"/>
      <c r="AP27" s="69"/>
      <c r="AQ27" s="69"/>
      <c r="AR27" s="69"/>
      <c r="AS27" s="69"/>
      <c r="AT27" s="69"/>
      <c r="AU27" s="69"/>
      <c r="AV27" s="69"/>
      <c r="AW27" s="69"/>
      <c r="AX27" s="69"/>
      <c r="AY27" s="66" t="s">
        <v>27</v>
      </c>
      <c r="AZ27" s="66"/>
      <c r="BA27" s="66"/>
      <c r="BB27" s="66"/>
      <c r="BC27" s="66"/>
      <c r="BD27" s="66"/>
      <c r="BE27" s="66"/>
      <c r="BF27" s="66"/>
      <c r="BG27" s="66" t="s">
        <v>36</v>
      </c>
      <c r="BH27" s="66"/>
      <c r="BI27" s="66"/>
      <c r="BJ27" s="66"/>
      <c r="BK27" s="66"/>
      <c r="BL27" s="66"/>
      <c r="BM27" s="66"/>
      <c r="BN27" s="67">
        <v>860</v>
      </c>
      <c r="BO27" s="67"/>
      <c r="BP27" s="67"/>
      <c r="BQ27" s="67"/>
      <c r="BR27" s="67"/>
      <c r="BS27" s="67"/>
      <c r="BT27" s="67"/>
      <c r="BU27" s="67"/>
      <c r="BV27" s="67"/>
      <c r="BW27" s="67"/>
      <c r="BX27" s="67"/>
      <c r="BY27" s="67"/>
      <c r="BZ27" s="67"/>
      <c r="CA27" s="67"/>
      <c r="CB27" s="67"/>
    </row>
    <row r="28" spans="1:80" s="28" customFormat="1" ht="11.25"/>
  </sheetData>
  <mergeCells count="73">
    <mergeCell ref="A26:AX26"/>
    <mergeCell ref="AY26:BF26"/>
    <mergeCell ref="BG26:BM26"/>
    <mergeCell ref="BN26:CB26"/>
    <mergeCell ref="A27:AX27"/>
    <mergeCell ref="AY27:BF27"/>
    <mergeCell ref="BG27:BM27"/>
    <mergeCell ref="BN27:CB27"/>
    <mergeCell ref="A24:AX24"/>
    <mergeCell ref="AY24:BF24"/>
    <mergeCell ref="BG24:BM24"/>
    <mergeCell ref="BN24:CB24"/>
    <mergeCell ref="A25:AX25"/>
    <mergeCell ref="AY25:BF25"/>
    <mergeCell ref="BG25:BM25"/>
    <mergeCell ref="BN25:CB25"/>
    <mergeCell ref="A22:AX22"/>
    <mergeCell ref="AY22:BF22"/>
    <mergeCell ref="BG22:BM22"/>
    <mergeCell ref="BN22:CB22"/>
    <mergeCell ref="A23:AX23"/>
    <mergeCell ref="AY23:BF23"/>
    <mergeCell ref="BG23:BM23"/>
    <mergeCell ref="BN23:CB23"/>
    <mergeCell ref="A20:AX20"/>
    <mergeCell ref="AY20:BF20"/>
    <mergeCell ref="BG20:BM20"/>
    <mergeCell ref="BN20:CB20"/>
    <mergeCell ref="A21:AX21"/>
    <mergeCell ref="AY21:BF21"/>
    <mergeCell ref="BG21:BM21"/>
    <mergeCell ref="BN21:CB21"/>
    <mergeCell ref="A18:AX18"/>
    <mergeCell ref="AY18:BF18"/>
    <mergeCell ref="BG18:BM18"/>
    <mergeCell ref="BN18:CB18"/>
    <mergeCell ref="A19:AX19"/>
    <mergeCell ref="AY19:BF19"/>
    <mergeCell ref="BG19:BM19"/>
    <mergeCell ref="BN19:CB19"/>
    <mergeCell ref="A16:AX16"/>
    <mergeCell ref="AY16:BF16"/>
    <mergeCell ref="BG16:BM16"/>
    <mergeCell ref="BN16:CB16"/>
    <mergeCell ref="A17:AX17"/>
    <mergeCell ref="AY17:BF17"/>
    <mergeCell ref="BG17:BM17"/>
    <mergeCell ref="BN17:CB17"/>
    <mergeCell ref="A14:AX14"/>
    <mergeCell ref="AY14:BF14"/>
    <mergeCell ref="BG14:BM14"/>
    <mergeCell ref="BN14:CB14"/>
    <mergeCell ref="A15:AX15"/>
    <mergeCell ref="AY15:BF15"/>
    <mergeCell ref="BG15:BM15"/>
    <mergeCell ref="BN15:CB15"/>
    <mergeCell ref="A12:AX12"/>
    <mergeCell ref="AY12:BF12"/>
    <mergeCell ref="BG12:BM12"/>
    <mergeCell ref="BN12:CB12"/>
    <mergeCell ref="A13:AX13"/>
    <mergeCell ref="AY13:BF13"/>
    <mergeCell ref="BG13:BM13"/>
    <mergeCell ref="BN13:CB13"/>
    <mergeCell ref="A11:AX11"/>
    <mergeCell ref="AY11:BF11"/>
    <mergeCell ref="BG11:BM11"/>
    <mergeCell ref="BN11:CB11"/>
    <mergeCell ref="A5:CB5"/>
    <mergeCell ref="H6:BE6"/>
    <mergeCell ref="BO6:BQ6"/>
    <mergeCell ref="H7:BE7"/>
    <mergeCell ref="A8:CB8"/>
  </mergeCells>
  <pageMargins left="0.78740157480314965" right="0.39370078740157483" top="0.39370078740157483" bottom="0.39370078740157483" header="0.27559055118110237" footer="0.27559055118110237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П1 тарифы</vt:lpstr>
      <vt:lpstr>П2 фхд</vt:lpstr>
      <vt:lpstr>'П2 фхд'!Область_печати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Зайцев Алексей Викторович</cp:lastModifiedBy>
  <cp:lastPrinted>2011-12-26T04:39:18Z</cp:lastPrinted>
  <dcterms:created xsi:type="dcterms:W3CDTF">2010-12-15T07:20:08Z</dcterms:created>
  <dcterms:modified xsi:type="dcterms:W3CDTF">2012-06-04T04:30:17Z</dcterms:modified>
</cp:coreProperties>
</file>